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10" activeTab="0"/>
  </bookViews>
  <sheets>
    <sheet name="Front page" sheetId="1" r:id="rId1"/>
    <sheet name="Data Listing" sheetId="2" state="hidden" r:id="rId2"/>
    <sheet name="Tuesday" sheetId="3" r:id="rId3"/>
    <sheet name="Wednesday" sheetId="4" r:id="rId4"/>
    <sheet name="Thursday" sheetId="5" r:id="rId5"/>
    <sheet name="Friday" sheetId="6" r:id="rId6"/>
    <sheet name="Saturday" sheetId="7" r:id="rId7"/>
    <sheet name="Sunday" sheetId="8" r:id="rId8"/>
  </sheets>
  <definedNames>
    <definedName name="_xlnm._FilterDatabase" localSheetId="5" hidden="1">'Friday'!$A$2:$K$2</definedName>
    <definedName name="_xlnm._FilterDatabase" localSheetId="6" hidden="1">'Saturday'!$A$2:$K$2</definedName>
    <definedName name="_xlnm._FilterDatabase" localSheetId="7" hidden="1">'Sunday'!$A$2:$K$2</definedName>
    <definedName name="_xlnm._FilterDatabase" localSheetId="4" hidden="1">'Thursday'!$A$2:$K$2</definedName>
    <definedName name="_xlnm._FilterDatabase" localSheetId="2" hidden="1">'Tuesday'!$A$2:$K$2</definedName>
    <definedName name="_xlnm._FilterDatabase" localSheetId="3" hidden="1">'Wednesday'!$A$2:$K$2</definedName>
    <definedName name="Direction">'Data Listing'!$A$1:$A$7</definedName>
    <definedName name="Status">#REF!</definedName>
  </definedNames>
  <calcPr fullCalcOnLoad="1"/>
</workbook>
</file>

<file path=xl/sharedStrings.xml><?xml version="1.0" encoding="utf-8"?>
<sst xmlns="http://schemas.openxmlformats.org/spreadsheetml/2006/main" count="3649" uniqueCount="670">
  <si>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</si>
  <si>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</si>
  <si>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</si>
  <si>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</si>
  <si>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</si>
  <si>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</si>
  <si>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</si>
  <si>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</si>
  <si>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</si>
  <si>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</si>
  <si>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</si>
  <si>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</si>
  <si>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</si>
  <si>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Weekly closure report</t>
  </si>
  <si>
    <t>.</t>
  </si>
  <si>
    <t>Each day we will upload an updated list of road closures covering that evening and the remainder of the week. Understandably plans can sometimes change, and it is for this reason we recommend you regularly visit the webpage to view the most up-to-date closure list.</t>
  </si>
  <si>
    <r>
      <t xml:space="preserve"> We would welcome your feedback on the usefulness and accuracy of this information so that we can use this to refine our processes. Feedback can be provided to </t>
    </r>
    <r>
      <rPr>
        <u val="single"/>
        <sz val="11"/>
        <color indexed="30"/>
        <rFont val="Arial"/>
        <family val="2"/>
      </rPr>
      <t>info@highwaysengland.co.uk</t>
    </r>
  </si>
  <si>
    <t>M5</t>
  </si>
  <si>
    <t>Jct 11 gyratory partially closed between the M5 and A40 slips</t>
  </si>
  <si>
    <t>M5 Jct 11 gyratory partially closed 24 / 7 between the M5 and A40 slips for bridge works. Diversion via Arle Court or Elmbridge Court roundabout as required, to turn and return towards Jct 11.</t>
  </si>
  <si>
    <t>M4</t>
  </si>
  <si>
    <t>Jct 17 to 18 westbound carriageway closed</t>
  </si>
  <si>
    <t>M4 Jct 17 to 18 westbound carriageway closed overnight for resurfacing. Diversion via A350, A420 and A46.</t>
  </si>
  <si>
    <t>M5 northbound Jct 17 closed</t>
  </si>
  <si>
    <t>M5 northbound Jct 17 closed roads for resurfacing works. Diversion via the exit and entry slip roads</t>
  </si>
  <si>
    <t>Both directions</t>
  </si>
  <si>
    <t>M5 northbound Jct 16 to Jct 15 closed</t>
  </si>
  <si>
    <t xml:space="preserve">M5 northbound Jct 16 to Jct 15 closed for resurfacing works. Diversion via A38 to Jct 14. </t>
  </si>
  <si>
    <t>M4 eastbound Jct 20  to M5 northbound Jct 15 slip road closed</t>
  </si>
  <si>
    <t>M4 westbound Jct 20 to M5 northbound Jct 15 slip road closed</t>
  </si>
  <si>
    <t>M4 westbound Jct 20 to M5 northbound Jct 15 slip road closed for resurfacing works. Diversion via M5 southbound to Jct 16 and A38 to M5 Jct 14</t>
  </si>
  <si>
    <t>A40</t>
  </si>
  <si>
    <t>Eastbound and Westbound Elmbridge Court Rbt to Over Rbt closed</t>
  </si>
  <si>
    <t xml:space="preserve">A40 eastbound and westbound Elmbridge Court Rbt to Over Rbt closed for resurfacing works.
Diversion for westbound traffic via A417 west to A38 south to A430 north to A40. Reverse for eastbound traffic.
</t>
  </si>
  <si>
    <t>A20</t>
  </si>
  <si>
    <t>A23</t>
  </si>
  <si>
    <t>A259</t>
  </si>
  <si>
    <t>A27</t>
  </si>
  <si>
    <t>A27 eastbound and westbound Temple Bar
Carriageway closure,  slip road closures, speed restriction, and lane closures for drainage renewal works
Diversion via Highways England and local authority network</t>
  </si>
  <si>
    <t>Holmbush to Hangleton eastbound carriageway closure</t>
  </si>
  <si>
    <t>A3</t>
  </si>
  <si>
    <t>A34</t>
  </si>
  <si>
    <t>A3M</t>
  </si>
  <si>
    <t>Harts Farm Way to Eastern Road westbound carriageway closure</t>
  </si>
  <si>
    <t>A3M southbound Jct 5 to A27 and A27 eastbound and westbound Harts Farm Way to Eastern Road.
Carriageway and lane closures for resurfacing works.
Diversion via local authority network.</t>
  </si>
  <si>
    <t>Jct 5 southbound to A27 westbound carriageway closure</t>
  </si>
  <si>
    <t>A404</t>
  </si>
  <si>
    <t>M2</t>
  </si>
  <si>
    <t>M20</t>
  </si>
  <si>
    <t>jct 8, entry slip road closure eastbound</t>
  </si>
  <si>
    <t>M20 eastbound and westbound junction 7 to junction 10
lane closures, slip road closures, contraflow and 50mph speed restriction for installation of barrier.
Diversion via Highways England network</t>
  </si>
  <si>
    <t>M23</t>
  </si>
  <si>
    <t>M27</t>
  </si>
  <si>
    <t>Jct 8 westbound entry slip road closure</t>
  </si>
  <si>
    <t>M27 west bound Jct 8.
Slip road closures for smart motorways. 
Diversion via Highways England network.</t>
  </si>
  <si>
    <t>M3</t>
  </si>
  <si>
    <t>M25</t>
  </si>
  <si>
    <t>A13</t>
  </si>
  <si>
    <t>M11</t>
  </si>
  <si>
    <t>A14</t>
  </si>
  <si>
    <t xml:space="preserve">A14 Eastbound and Westbound
Junction 51 to Junction 53 entry slip road closure, exit slip road closure, carriageway closure, lane closures and diversion route due to drainage works on behalf of Highways England </t>
  </si>
  <si>
    <t>A12</t>
  </si>
  <si>
    <t>A11</t>
  </si>
  <si>
    <t>A11 Thetford to Snetterton Northbound Carriageway closure</t>
  </si>
  <si>
    <t xml:space="preserve">A11 Northbound and Southbound
A1075 and Breckland lodge - Carriageway closure due to carriageway repairs on behalf of Highways England </t>
  </si>
  <si>
    <t>A11 Snetterton to Thetford Southbound carriageway closure</t>
  </si>
  <si>
    <t>A47</t>
  </si>
  <si>
    <t>M40</t>
  </si>
  <si>
    <t>A1M</t>
  </si>
  <si>
    <t>A1M Northbound and Southbound 
Jct 6 to Jct 8 - Lane closures and carriageway closures for electrical works on behalf of Highways England</t>
  </si>
  <si>
    <t>Jct 19 Southbound Entry slip road closure</t>
  </si>
  <si>
    <t>A12 Northbound and Southbound
Jct 19 Boreham, Chelmsford - Speed restrictions and lane closures  and slip road closures due to junction improvement works on behalf of Essex Highways / Countryside Zest</t>
  </si>
  <si>
    <t>M1</t>
  </si>
  <si>
    <t xml:space="preserve">M1 Northbound and Southbound
Jct 14 to Hartwell Area 7/8 Border - Various carriageway closures, lane closures and slip road closures due to smart motorway works on behalf of CostainGT
</t>
  </si>
  <si>
    <t>Jct 14 Southbound Exit slip road closure</t>
  </si>
  <si>
    <t>A1</t>
  </si>
  <si>
    <t>A43</t>
  </si>
  <si>
    <t>Towcester to Brackley including slip roads (with limited local access) southbound carriageway closure.</t>
  </si>
  <si>
    <t>A43 northbound and southbound Towcester to Brackley.
Carriageway, slip road, lay by and lane closures for carriageway resurfacing.</t>
  </si>
  <si>
    <t>A52</t>
  </si>
  <si>
    <t>Queens Drive, eastbound entry slip road closure</t>
  </si>
  <si>
    <t>A52 eastbound and A453 southbound Clifton
Carriageway,slip roads and lane closure with temporary speed restrictions of 30 or 40mph due to structural maintenance works.</t>
  </si>
  <si>
    <t>Jct 25 northbound exit slip road closure</t>
  </si>
  <si>
    <t>M1 northbound and southbound Jct 24 to Jct 26.
Entry and exit slip road closures, lane closures and diversion route for carriageway repairs.</t>
  </si>
  <si>
    <t>M1 northbound and southbound, Jct 23
Slip road closures and lane closures due to junction improvements.</t>
  </si>
  <si>
    <t>A50</t>
  </si>
  <si>
    <t>A46</t>
  </si>
  <si>
    <t xml:space="preserve">Tollbar End to Walsgrave northbound carriageway closure </t>
  </si>
  <si>
    <t>A46 northbound and southbound Tollbar End Roundabout to B4082
lane closures and carriageway closures on main carriageway and roundabout with speed restriction for survey/inspection works</t>
  </si>
  <si>
    <t xml:space="preserve">Walsgrave to Tollbar End southbound carriageway closure </t>
  </si>
  <si>
    <t>M6</t>
  </si>
  <si>
    <t>M50</t>
  </si>
  <si>
    <t>M5 junction 8 to M50 junction 2 westbound carriageway and slip roads closure (Phase 1)</t>
  </si>
  <si>
    <t>M50  westbound from M5 jct 8 to M50 Jct4 A449 Travellers Rest roundabout
Carriageway closure for resurfacing work</t>
  </si>
  <si>
    <t xml:space="preserve">Junction 1 to junction 2 northbound carriageway and slip road closure </t>
  </si>
  <si>
    <t xml:space="preserve">M6 northbound and southbound junction 1 to junction 2 
Carriageway closure structure work </t>
  </si>
  <si>
    <t xml:space="preserve">Junction 14 to junction 15 closure of main carriageway and slip roads northbound </t>
  </si>
  <si>
    <t xml:space="preserve">M6 northbound junction 14 to junction 15
lane closure leading to a closure of main carriageway and slip roads for resurfacing works 
</t>
  </si>
  <si>
    <t>M53</t>
  </si>
  <si>
    <t xml:space="preserve">M53 Junction 2 Southbound entry slip road closure </t>
  </si>
  <si>
    <t>M602</t>
  </si>
  <si>
    <t>M61</t>
  </si>
  <si>
    <t>M6 Junction 21a northbound to M62 westbound slip road closure</t>
  </si>
  <si>
    <t>M62</t>
  </si>
  <si>
    <t>M56</t>
  </si>
  <si>
    <t>M60</t>
  </si>
  <si>
    <t>M67</t>
  </si>
  <si>
    <t>M65</t>
  </si>
  <si>
    <t xml:space="preserve">M6 Junction 19 northbound exit slip road closure </t>
  </si>
  <si>
    <t>A56</t>
  </si>
  <si>
    <t>A63</t>
  </si>
  <si>
    <t>A63 eastbound and westbound Western Interchange to Daltry street.
Carriageway closure and lane closures for carriageway improvements.
Diversion route in place via local highway authority network.</t>
  </si>
  <si>
    <t>A64</t>
  </si>
  <si>
    <t>M18</t>
  </si>
  <si>
    <t>M18 northbound Jct 7 to M62 westbound Jct 35 carriageway closure</t>
  </si>
  <si>
    <t>M18 northbound Jct 7 to M62 westbound Jct 35.
Carriageway closure for carriageway improvement works.
Diversion route in place via Highways England and Local Highway Authority roads.</t>
  </si>
  <si>
    <t>M180</t>
  </si>
  <si>
    <t>M180 eastbound and westbound Jct 1 to Jct 3.
Carriageway and 24/7 lane closures for carriageway improvements.
Diversion route in place via local highway authority.</t>
  </si>
  <si>
    <t>M62 Jct 35 eastbound to M18 southbound carriageway closure</t>
  </si>
  <si>
    <t>M62 eastbound Jct 35 to M18 southbound Jct 7.
Carriageway closure for carriageway improvement works.
Diversion route in place via Highways England and Local Highway Authority roads.</t>
  </si>
  <si>
    <t>M621</t>
  </si>
  <si>
    <t>Jct 6 anticlockwise entry slip road closure</t>
  </si>
  <si>
    <t>M621 clockwise and anticlockwise Jct 3 to Jct 7.
Carriageway and lane closures for noise barrier works.
Diversion route in place via Highways England and Local Highway Authority roads.</t>
  </si>
  <si>
    <t>Brighton St to Roger Millward Way eastbound, carriageway closure</t>
  </si>
  <si>
    <t>A63 eastbound and westbound Daltry Street to Garrison.
Carriageway clousre and Footpath and cycleway closure for construction improvement.
Diversion route in place via local highway authority network.</t>
  </si>
  <si>
    <t xml:space="preserve">Roger Milward way to Daltry street westbound. carriageway closure </t>
  </si>
  <si>
    <t>A63 westbound Garrison to Daltry street.
Carriageway closure, roundabout closure and narrow lanes for carriageway improvements.
Diversion route in place via local highway authority.</t>
  </si>
  <si>
    <t>A1 Jct 75 northbound exit slip road closure</t>
  </si>
  <si>
    <t>A1 northbound Jct 74 to Jct 75
Slip road and dedicated lane closures for hardening of grass area</t>
  </si>
  <si>
    <t>A19</t>
  </si>
  <si>
    <t>A19 Boldon to Hylton southbound carriageway closure with entry slip road and exit slip road closures</t>
  </si>
  <si>
    <t>A19 northbound and southbound Downhill Lane
Carriageway closures for interchange upgrades</t>
  </si>
  <si>
    <t>A19 Downhill 24hr southbound entry slip road closure</t>
  </si>
  <si>
    <t>A19 southbound Downhill
24hr entry slip road closure</t>
  </si>
  <si>
    <t>A30</t>
  </si>
  <si>
    <t>M40 Eastbound and Westbound Jct 1A to M25 Anti-Clockwise Jct 16, Link Road Closures</t>
  </si>
  <si>
    <t>M40 Eastbound and Westbound Jct 1A to M25 Anti-Clockwise Jct 16
Link Road and Lane Closures for survey works
Diversion via Highways England Network</t>
  </si>
  <si>
    <t>A5</t>
  </si>
  <si>
    <t>Jct 14 Northbound Entry slip road closure</t>
  </si>
  <si>
    <t>Jct 16 northbound exit slip road closure</t>
  </si>
  <si>
    <t>M1 northbound and southbound Jct 16.
Carriageway closures, lane closures and 24 hour narrow lanes with a speed restriction  due to construction works (SMART Motorways).</t>
  </si>
  <si>
    <t xml:space="preserve">M67 Junction 3 - 4 eastbound carriageway closure </t>
  </si>
  <si>
    <t>A1 northbound and southbound, Morpeth to Ellingham
Carriageway closures with traffic signals and lane closures for survey works.</t>
  </si>
  <si>
    <t>A19 Testos roundabout north and south closure</t>
  </si>
  <si>
    <t>A184 eastbound carriageway closure</t>
  </si>
  <si>
    <t>A19 Hylton to Boldon northbound carriageway closure with entry and exit slip road closures</t>
  </si>
  <si>
    <t>Jct 11 to 9 westbound carriageway closure</t>
  </si>
  <si>
    <t>M27 westbound Jct 11 to Jct 9.
Carriageway closure for M27 Smart Motorways.
Diversion via local authority network.</t>
  </si>
  <si>
    <t>Jct 8/9 westbound entry slip road closure</t>
  </si>
  <si>
    <t>M4 Westbound Jct 8/9.
Slip road closure for smart motorways. 
Diversion via Highways England network.</t>
  </si>
  <si>
    <t>A303</t>
  </si>
  <si>
    <t>A31</t>
  </si>
  <si>
    <t>A38</t>
  </si>
  <si>
    <t>A45</t>
  </si>
  <si>
    <t xml:space="preserve">Jct 3 Clockwise entry slip road closure </t>
  </si>
  <si>
    <t xml:space="preserve">Jct 2 Clockwise entry slip road closure </t>
  </si>
  <si>
    <t xml:space="preserve">Jct 4 to 5 Clockwise carriageway closure </t>
  </si>
  <si>
    <t>Northbound exit slip road closure</t>
  </si>
  <si>
    <t>A1M Jct 47 northbound and southbound entry and exit slip road closures for Local Authority junction improvements.</t>
  </si>
  <si>
    <t>Southbound entry slip road closure</t>
  </si>
  <si>
    <t>Jct 10 to 8/9 eastbound carriageway closure</t>
  </si>
  <si>
    <t>M4 Eastbound Jct 10 to 8/9.
Carriageway closure due to smart motorways. 
Diversion via Local Authority network.</t>
  </si>
  <si>
    <t>M20, jct 9 to jct 8 westbound carriageway closure</t>
  </si>
  <si>
    <t>M20 eastbound and westbound junction 7 to junction 10
carriageway, slip road, and lane closures for installation of barrier
diversion via local authority and Highways England network</t>
  </si>
  <si>
    <t>Full Closure</t>
  </si>
  <si>
    <t>A30 Full Closure EB from Exeter Airport to Iron Bridge - Periodic works</t>
  </si>
  <si>
    <t/>
  </si>
  <si>
    <t>A30 eastbound between Treswithian and Tolvaddon carriageway closure</t>
  </si>
  <si>
    <t>A30 eastbound between Treswithian and Tolvaddon carriageway closure for maintenance.
Diversion via A3047.</t>
  </si>
  <si>
    <t>A30 westbound between Tolvaddon and Treswithian carriageway closure</t>
  </si>
  <si>
    <t>A30 westbound between Tolvaddon and Treswithian carriageway closure for maintenance.
Diversion via A3047.</t>
  </si>
  <si>
    <t xml:space="preserve">A303 westbound Solstice Park to Countess roundabout (Amesbury Bypass) carriageway closure </t>
  </si>
  <si>
    <t>A303 westbound Solstice Park to Countess roundabout (Amesbury Bypass) carriageway closure for bridge works.
Diversion via Solstice Park Avenue, London Road and A345 Countess Road.</t>
  </si>
  <si>
    <t>M5 northbound Jct 11 to 9 carriageway closed</t>
  </si>
  <si>
    <t>M5 Jct 11 to 9 northbound carriageway closed overnight for general maintenance works. 
Diversion A40, A417 west to A38 south to A430 north to A40. A417 northbound  M50 Jct 2 eastbound to M5 J8
Diversion M5 J10 entry slip road A4019,A38, A438 to M5 J9.</t>
  </si>
  <si>
    <t xml:space="preserve">M5 Jct 9 entry slip closed </t>
  </si>
  <si>
    <t xml:space="preserve">M5 Jct 9 southbound entry slip road closed for survey works.
Diversion via northbound to Jct 8 and return. </t>
  </si>
  <si>
    <t>M5 southbound Jct 23 entry slip road closure</t>
  </si>
  <si>
    <t xml:space="preserve">M5 southbound Jct 23 entry slip road closure for driver information scheme.  
Diversion via M5 northbound to Jct 22 
</t>
  </si>
  <si>
    <t>A249</t>
  </si>
  <si>
    <t xml:space="preserve">A249 maintenance works. Closures and diversions will be signed. Drainage, litter picking, surfacing and barrier repairs will be taking place. </t>
  </si>
  <si>
    <t>A2</t>
  </si>
  <si>
    <t>A2 eastbound and westbound Brenley Corner to Bridge carriageway closures for resurfacing works
Diversion via Local Authority network</t>
  </si>
  <si>
    <t>Holmsbush eastbound exit slip road closure</t>
  </si>
  <si>
    <t>A27 eastbound exit slip road closure at Holmbush
Slip road closure for expansion joint works
diversion via Local Authority network</t>
  </si>
  <si>
    <t>Hazel Grove northbound entry slip road closure</t>
  </si>
  <si>
    <t>A3 northbound and southbound Hindhead Tunnel.
Contraflow for tunnel maintenance. 
Diversion via Highways England network</t>
  </si>
  <si>
    <t>Kingsworthy southbound link road closure</t>
  </si>
  <si>
    <t>A34 southbound Kingsworthy.
Carriageway closure for drainage works.
Diversion via local authority network.</t>
  </si>
  <si>
    <t>Jct 10 eastbound entry slip road closure</t>
  </si>
  <si>
    <t>M27 eastbound Jct 10.
Entry slip road closure for smart motorways work.
Diversions via Highways England Network.</t>
  </si>
  <si>
    <t xml:space="preserve">Jct 4 to Jct 7 eastbound carriageway closure </t>
  </si>
  <si>
    <t>M27 eastbound Jct 4 to Jct 7.
Carriageway closure for M27 Smart Motorways.
Diversion via local authority network.</t>
  </si>
  <si>
    <t>M3 southbound to M27 eastbound link road closure (K Link)</t>
  </si>
  <si>
    <t>Jct 9 eastbound entry slip road closure</t>
  </si>
  <si>
    <t>M27 Eastbound Jct 9
Entry slip road closure for smart motorways
Diversion vis Highways England network.</t>
  </si>
  <si>
    <t>Jct 13 southbound entry slip road closure</t>
  </si>
  <si>
    <t>M3 southbound Jct 13.
Slip road closures for M3 Smart Motorways.
Diversion via Highways England network.</t>
  </si>
  <si>
    <t>Jct 9 to 8 northbound carriageway closure</t>
  </si>
  <si>
    <t>M3 northbound Jct 9 to Jct 8.
Carriageway closure for VRS works.
Diversion via Highways England network.</t>
  </si>
  <si>
    <t>Jct 13 to Jct 12 eastbound carriageway closure</t>
  </si>
  <si>
    <t>M4 eastbound and westbound Jct 12 to Jct 13.
Carriageway closure for structures work.
Diversion via Highways England and local authority network.</t>
  </si>
  <si>
    <t>Jct 1 Roundabout between A1M Jct 1 Northbound entry slip and M25 Jct 23 Anti-clockwise entry slip road carriageway closure</t>
  </si>
  <si>
    <t>A1M Jct 1 Roundabout
Carriageway, Slip road and Lane closures for Junction improvement works
Diversion via Highways England network and Local Authority roads</t>
  </si>
  <si>
    <t>Jct 1 Southbound exit slip road closure</t>
  </si>
  <si>
    <t>A20 eastbound Sidcup By-pass to M20 Eastbound Jct 1 carriageway closure</t>
  </si>
  <si>
    <t xml:space="preserve">A20 eastbound Sidcup By-pass to M20 Eastbound Jct 1,
Carriageway closure for maintenance works,
Diversion via local authorities network. </t>
  </si>
  <si>
    <t>A282</t>
  </si>
  <si>
    <t>Jct 1a southbound exit slip road closure</t>
  </si>
  <si>
    <t>A282 southbound Jct 1a,
Exit slip road and lane closure for electrical works,
Diversion via Highways England Network.</t>
  </si>
  <si>
    <t>M20 westbound Jct 1 to A20 westbound Sidcup By-pass carriageway closure</t>
  </si>
  <si>
    <t xml:space="preserve">M20 westbound Jct 1 to A20 westbound Sidcup By-pass,
Entry slip road, carriageway  and lane closure for maintenance works,
Diversion via local authorities network. </t>
  </si>
  <si>
    <t>M20 westbound Jct 1 entry slip road closure</t>
  </si>
  <si>
    <t>Cobham Services, Anti-Clockwise, Entry Slip Road Closure</t>
  </si>
  <si>
    <t>M25 Anti-Clockwise Jct 12 to M3 Eastbound and Westbound Jct 2, Link Road Closure</t>
  </si>
  <si>
    <t>M25 Anti-Clockwise Jct 12 to M3 Westbound and Eastbound Jct 2
Link Roads and Lane Closures for survey works
Diversion via Highways England and Local Authority Network</t>
  </si>
  <si>
    <t>M3 Westbound Jct 2 to M25 Anti-Clockwise Jct 12, Link Road Closure</t>
  </si>
  <si>
    <t>Jct 1 to Jct 2, Westbound, Carriageway Closure</t>
  </si>
  <si>
    <t>M3 Westbound Jct 1 to Jct 2
Carriageway and Slip Road Closures for drainage works
Diversion via Local Authority Network</t>
  </si>
  <si>
    <t>Jct 1, Westbound, Entry Slip Road Closure</t>
  </si>
  <si>
    <t>M4 Jct 4 Roundabout to Jct A408 Cherrry Lane roundabout northbound Carriageway closure</t>
  </si>
  <si>
    <t>M4 Roundabout Jct 4 to A408 Jct Cherry Lane Roundabout
Carriageway closure for resurfacing works
Diversion via Highways England network and Local Authority roads</t>
  </si>
  <si>
    <t>Junction 52 Eastbound Carriageway Closure with up and over diversion route</t>
  </si>
  <si>
    <t>A47 Eastbound and Westbound Wisbech to Kingslynn  carriageway closure</t>
  </si>
  <si>
    <t>A47 Kings Lynn to Wisbech Eastbound and Westbound
Carriageway closure due to white lining on behalf of highways england</t>
  </si>
  <si>
    <t>A12 Norhtbound Jct 12 to 16 Carriageway closure</t>
  </si>
  <si>
    <t xml:space="preserve">A12 Jct 12 - Jct 16 Northbound and Southbound
Carriageway closure due to drainage work on behalf of highways england </t>
  </si>
  <si>
    <t xml:space="preserve">Lowestoft to Gorleston Northbound and Southbound carriageway closure </t>
  </si>
  <si>
    <t>A47 Northbound and Southbound
Lowestoft to Gorleston On Sea - Carriageway closure due to carriageway repair works on behalf of Highways England</t>
  </si>
  <si>
    <t>A1(M)</t>
  </si>
  <si>
    <t xml:space="preserve">Full Road closure </t>
  </si>
  <si>
    <t xml:space="preserve">A1(M) Southbound between Junctions 15 and Junction 14 there will be a lane 1 2 and 3 closure leading to a full road closure of the A14 spur for bridge Painting </t>
  </si>
  <si>
    <t>A14(M)</t>
  </si>
  <si>
    <t xml:space="preserve">A14(M) Northbound between spitals Round about and Junction 14 there will be a lane 2 and 1 closure leading to a full road closure of the A14 for bridge painting </t>
  </si>
  <si>
    <t>Jct 7 Northbound Exit Slip Road closure</t>
  </si>
  <si>
    <t xml:space="preserve"> Northbound Link to  the A120 Priory Wood East Stansted</t>
  </si>
  <si>
    <t xml:space="preserve">M11 Northbound and Southbound
Junction 8 Birchanger Roundabout lane closures on roundabout and approaches due to electrical works on behalf of Highways England </t>
  </si>
  <si>
    <t>A421</t>
  </si>
  <si>
    <t>A1 Black Cat Roundabout to A6 Elstow Westbound Carriageway closure</t>
  </si>
  <si>
    <t xml:space="preserve">A421 Eastbound &amp; Westbound
A6 Elstow to A1 Black Cat roundabout
Lane closures and Carriageway closures due to Drainage work on behalf of Highways England </t>
  </si>
  <si>
    <t>m1</t>
  </si>
  <si>
    <t>Jct 10 Southbound entry slip road closure</t>
  </si>
  <si>
    <t>M1 Southbound
Jct 10 to Jct 9 - Lane closure and entry slip road closure for construction works on behalf of Ringway</t>
  </si>
  <si>
    <t>A12 Eastbound and Westbound junction 27 to junction 29. Works under lane closure, carriageway closure and footway works for junction improvement works on behalf of Systra Ltd</t>
  </si>
  <si>
    <t>Jct 13 to Jct 14 Northbound carriageway closure</t>
  </si>
  <si>
    <t>M1 Northbound and Southbound Jct 13 to Jct 14 
Various Lane closures Hard shoulder closures due to smart motorway work on behalf of CostainGT</t>
  </si>
  <si>
    <t>Jct 13 Northbound Entry slip closure</t>
  </si>
  <si>
    <t>Jct 14 to Hartwell Northbound Carriageway closure including Newport Pagnell Services Exit and Entry carriageway closure</t>
  </si>
  <si>
    <t>Jct 14 Northbound Exit slip road closure</t>
  </si>
  <si>
    <t>Jct 15, northbound exit slip road closure</t>
  </si>
  <si>
    <t xml:space="preserve">M1 northbound and southbound Jct 15.
Carriageway, lane closures, 24 hour narrow lanes and speed restrictions due to construction works (SMART Motorways).
</t>
  </si>
  <si>
    <t>Jct 15, northbound carriageway closure</t>
  </si>
  <si>
    <t>Hartwell to Jct 15, northbound carriageway closure</t>
  </si>
  <si>
    <t>M1 northbound and southbound Hartwell to Jct 15.
Carriageway, lane closures, 24 hour narrow lanes and speed restrictions due to construction works (SMART Motorways).</t>
  </si>
  <si>
    <t>Jct 19 southbound exit slip road closure</t>
  </si>
  <si>
    <t>Harlaxton to Little Ponton southbound carriageway closure including slip roads</t>
  </si>
  <si>
    <t>A1 northbound and southbound Little Ponton to Harlaxton.
24/7 Layby closures, carriageway closures and lane closures with contra-flow plus 50 mph speed limit due to construction of new junction.</t>
  </si>
  <si>
    <t>Jct 23 northbound exit slip road closure</t>
  </si>
  <si>
    <t>M42</t>
  </si>
  <si>
    <t xml:space="preserve">M42 northbound and southbound junction 9 to junction 10 
Lane closure and carriageway closure for bridge inspections 
</t>
  </si>
  <si>
    <t>M6 junction 7 northbound entry slip and link to M5 southbound</t>
  </si>
  <si>
    <t>M6 northbound junction 6 to 8 and junction 7 northbound entry slip to include M5 link road
Lane  closure and slip road closure for soundboard repairs</t>
  </si>
  <si>
    <t>Foley to Normacot eastbound link road closure</t>
  </si>
  <si>
    <t>A50 Foley Road to Normacot eastbound and westbound
link road closures for carriageway improvement works</t>
  </si>
  <si>
    <t>Coleshill heath service exit and entry road closure northbound</t>
  </si>
  <si>
    <t xml:space="preserve">M42 Northbound and southbound  Coleshill
Hardshoulder closures leading to slip road closures for signage renewals </t>
  </si>
  <si>
    <t>Coleshill heath service exit and entry road closure southbound</t>
  </si>
  <si>
    <t>A483 northbound and southbound Maesbury Road to A5 Mile End closure</t>
  </si>
  <si>
    <t>A5 / A483 Mile End roundabout
Closure of A483 and B4579 approach to Mile End and Temporary traffic signals controlling northbound and southbound traffic on A5</t>
  </si>
  <si>
    <t>A449</t>
  </si>
  <si>
    <t>Fourcrosses to gailey northbound carriageway closure</t>
  </si>
  <si>
    <t xml:space="preserve">A449 Northbound and southbound Four ashes to A5 Gailey
Carriageway closure for new pole erection </t>
  </si>
  <si>
    <t>Gailey to Fourcrosses southbound carriageway closure</t>
  </si>
  <si>
    <t xml:space="preserve">M6 Junction 9 to junction 10A northbound and southbound
Phased lane closures and slip road closures for major scheme works at junction 10 </t>
  </si>
  <si>
    <t xml:space="preserve">M42 Northbound junction 4
Slip road closures initial surveys for carriageway improvement </t>
  </si>
  <si>
    <t>Junction 13 to junction 14 closure of main carriageway northbound (Ref 4)</t>
  </si>
  <si>
    <t xml:space="preserve">M6 northbound junction 13 to junction 14 
lane closure leading to a closure of main carriageway and slip roads for resurfacing and maintenance works 
</t>
  </si>
  <si>
    <t xml:space="preserve">Northbound </t>
  </si>
  <si>
    <t>A494</t>
  </si>
  <si>
    <t xml:space="preserve">Southbound </t>
  </si>
  <si>
    <t>A550</t>
  </si>
  <si>
    <t xml:space="preserve">Westbound </t>
  </si>
  <si>
    <t xml:space="preserve">M62 junction 9 westbound carriageway closure between exit &amp; entry slip roads </t>
  </si>
  <si>
    <t xml:space="preserve">M62 junction 8 westbound carriageway closure between exit &amp; entry slip roads </t>
  </si>
  <si>
    <t xml:space="preserve">Eastbound </t>
  </si>
  <si>
    <t xml:space="preserve">M53 Junction 10 southbound entry slip road closure </t>
  </si>
  <si>
    <t>M53 Junction 11 southbound exit slip road closure</t>
  </si>
  <si>
    <t>M56 Junction 15 westbound exit slip road to M53 Southbound closure</t>
  </si>
  <si>
    <t>M65 Junction 8 westbound entry slip road closure</t>
  </si>
  <si>
    <t>M65 Junction 8 westbound exit slip road closure</t>
  </si>
  <si>
    <t>M6 Junction 29 Southbound entry slip road closure</t>
  </si>
  <si>
    <t>M65 Eastbound link to M6 Southbound closure</t>
  </si>
  <si>
    <t>M62 Junction 10 to 12 Eastbound carriageway closure including Link roads from M6 Junction 21a Northbound &amp; Southbound and Link roads to the M602 Eastbound &amp; M60 Clockwise &amp; Anticlockwise</t>
  </si>
  <si>
    <t xml:space="preserve">M60 Junction 2 Clockwise entry slip road closure </t>
  </si>
  <si>
    <t xml:space="preserve">Jct 6 Eastbound exit slip road closure </t>
  </si>
  <si>
    <t xml:space="preserve">Jct 2 to 1 Northbound carriageway closure </t>
  </si>
  <si>
    <t>M6 Jct 40 Closure between exit and entry slip - traffic up and over</t>
  </si>
  <si>
    <t>M6 Jct 36 Northbound Entry slip road closure</t>
  </si>
  <si>
    <t>Jct 37 to Jct 35 southbound carriageway closure</t>
  </si>
  <si>
    <t>A1M northbound and southbound Jct 34 to Jct 37.
Carriageway and lane closures with narrow lanes and speed restriction for carriageway improvements.
Diversion route in place via Highways England and Local Highway Authority roads.</t>
  </si>
  <si>
    <t xml:space="preserve">Western Interchange to Melton westbound, carriageway closure </t>
  </si>
  <si>
    <t xml:space="preserve">Jct 33 northbound entry slip road closure </t>
  </si>
  <si>
    <t>M1 northbound Jct 33.
Slip road closure and Lane closures for technology works.
Diversion via local highway authority network.</t>
  </si>
  <si>
    <t>Jct 2 eastbound entry slip road closure 24/7</t>
  </si>
  <si>
    <t>Jct 2 eastbound exit slip road closure 24/7</t>
  </si>
  <si>
    <t>A1 Jct 77 to Jct 79 northbound carriageway closure with entry slip road and exit slip road closure</t>
  </si>
  <si>
    <t xml:space="preserve">A1 northbound and southbound Junction 74 Scotswood to Junction 79 North Brunton
Carriageway closures for Major Project carriageway widening </t>
  </si>
  <si>
    <t>A1 Jct 77 to Jct 74 southbound carriageway closure with entry slip road and exit slip road closure</t>
  </si>
  <si>
    <t>A19 Testos to Boldon northbound carriageway closure with exit slip road closure</t>
  </si>
  <si>
    <t>Southbound carriageway closure including exit and entry slip road closures A689 to A139</t>
  </si>
  <si>
    <t>A19 northbound and southbound Norton to Wynyard
carriageway closures, lane closures with width restrictions and 50mph speed restrictions for major projects widening works</t>
  </si>
  <si>
    <t>A1(M)/M62</t>
  </si>
  <si>
    <t>A1(M)/M62 Link roads (A1(M) Jct 41/M62 Jct 31a) closed and M62 eastbound and westbound hard shoulder running around Jct 32a with a temporary 50mph speed limit in place for structure maintenance works</t>
  </si>
  <si>
    <t>Northbound A174 to A1130 (Phase 1)</t>
  </si>
  <si>
    <t>A19 Northbound Between A174 Parkway Interchange and Tees Viaduct.
Carriageway Closure for resurfacing.</t>
  </si>
  <si>
    <t>Northbound closure</t>
  </si>
  <si>
    <t>A19 north and southbound between B1404 Seaton and A182 Cold Hesledon Interchanges
Carriageway closures for structure maintenance</t>
  </si>
  <si>
    <t>A69</t>
  </si>
  <si>
    <t>Westbound Carriageway Closure</t>
  </si>
  <si>
    <t xml:space="preserve">A69 West Denton Interchange, eastbound and westbound carriageway closure. Diversion via slip roads. </t>
  </si>
  <si>
    <t>Eastbound Carriageway Closure</t>
  </si>
  <si>
    <t xml:space="preserve">m1 southbound  to m62 westbound link closed </t>
  </si>
  <si>
    <t>m1 southbound to m62 westbound link full carriageway closure and diversion via highways england network plus daytime hard shoulder closure</t>
  </si>
  <si>
    <t>A303 eastbound Countess roundabout to Solstice Park (Amesbury Bypass) carriageway closure</t>
  </si>
  <si>
    <t>A303 eastbound Countess roundabout to Solstice Park (Amesbury Bypass) carriageway closure for bridge works.
Diversion via A345 Countess Road, London Road and Porton Road.</t>
  </si>
  <si>
    <t xml:space="preserve">M4 eastbound Jct 20 to M5 northbound Jct 15 slip road closed for resurfacing works. Diversion via M5 southbound Jct 16 and A38 to M5 Jct 14. </t>
  </si>
  <si>
    <t xml:space="preserve">Jct 23 to 22 Prince of Wales Bridge eastbound carriageway closed </t>
  </si>
  <si>
    <t>M4 Jct 23 to 22 Prince of Wales Bridge eastbound carriageway closed overnight for for carriageway and joint repairs. Diversion via M48 Severn Bridge.</t>
  </si>
  <si>
    <t>M48</t>
  </si>
  <si>
    <t>Jct 2 eastbound carriageway closed between the exit and entry slips</t>
  </si>
  <si>
    <t>M48 Jct 2 eastbound carriageway closed between the exit and entry slips for deck repairs. Includes eastbound lane closure across the Severn Bridge. Diversion via exit and entry slips.</t>
  </si>
  <si>
    <t>Bobbing to Grovehurst NB</t>
  </si>
  <si>
    <t>Bridge to Brenley Corner westbound carriageway closure (diversion A2050, A257, A290, A299)</t>
  </si>
  <si>
    <t>Meadow Way roundabout to Temple Bar westbound carriageway closure</t>
  </si>
  <si>
    <t>Westbound exit slip road closed A27 Devils Dyke Junction</t>
  </si>
  <si>
    <t>A27 eastbound and westbound Wilmington to Westbourne
carriageway closures, slip road closure, lane closures, traffic signals for replacement of signs
Diversion via Highways England and local authority network</t>
  </si>
  <si>
    <t>Islip southbound exit and entry slip road closure</t>
  </si>
  <si>
    <t>A34 southbound Islip.
Slip road and lane closures for emergency resurfacing works.
Diversion vi Highways England and local authority network.</t>
  </si>
  <si>
    <t>Jct 2 to Rufus Stone westbound carriageway closure</t>
  </si>
  <si>
    <t>M27 / A31 Westbound Jct 2 to Rufus Stone.
Carriageway closure due to resurfacing works. 
Diversion via Local Authority and Highways England network.</t>
  </si>
  <si>
    <t>M275</t>
  </si>
  <si>
    <t xml:space="preserve">M275 northbound carriageway closure </t>
  </si>
  <si>
    <t xml:space="preserve">M275 northbound and southbound whole length.
Carriageway closure for Portsmouth City Council works. 
Diversion via local authority network. </t>
  </si>
  <si>
    <t>WB</t>
  </si>
  <si>
    <t>Hangleton to Holmbush westbound carriageway closure</t>
  </si>
  <si>
    <t>A27 eastbound and westbound Adur to Shoreham
carriageway closures for electrical works
Diversion via Highways England network</t>
  </si>
  <si>
    <t>EB</t>
  </si>
  <si>
    <t>Jct 4 Eastbound entry slip road closure</t>
  </si>
  <si>
    <t>M4 Eastbound Jct 4 
Entry slip road closure for M4 Smart Motorway works
Diversion via Highways England network and Local Authority roads</t>
  </si>
  <si>
    <t>Painshill, Westbound, Entry Slip Road Closure</t>
  </si>
  <si>
    <t>A3 Westbound Painshill to Wisley
Slip Road and Lane Closures for drainage works
Diversion via Local Authority Network</t>
  </si>
  <si>
    <t>Wisley, Westbound, Exit Slip Road Closure</t>
  </si>
  <si>
    <t>M23 southbound Jct 8 to M25 anti-clockwise Jct 7 link road closure</t>
  </si>
  <si>
    <t>M23 southbound Jct 8 to M25 clockwise and anti-clockwise Jct 7,
Link road and lane closure for structure inspection works,
Diversion via Highways England Network.</t>
  </si>
  <si>
    <t>M23 southbound Jct 8 to M25 clockwise Jct 7 link road closure</t>
  </si>
  <si>
    <t>Jct 20 Anticlockwise between exit and entry slip roads carriageway closure</t>
  </si>
  <si>
    <t>M25 Anti-clockwise Jct 20 
Carriageway closure between exit and entry slip roads for Structure maintenance  
Diversion via Highways England network and Local Authority roads</t>
  </si>
  <si>
    <t>Jct 26, Anti-Clockwise, Exit Slip Road Closure</t>
  </si>
  <si>
    <t>M25 Anti-Clockwise Jct 26
Lane Closures and Exit Slip Road closure for cyclic maintenance works
Diversion via Highways England Network</t>
  </si>
  <si>
    <t>M25 Clockwise Jct 12 to M3 Eastbound and Westbound Jct 2, Link Road Closure</t>
  </si>
  <si>
    <t>M25 Clockwise Jct 12
Link Road and Lane Closures for survey works
Diversion via Highways England and Local Authority Network</t>
  </si>
  <si>
    <t>M3 Eastbound and Westbound Jct 2 to M25 Clockwise Jct 12, Link Road Closures</t>
  </si>
  <si>
    <t>M25 Anti-Clockwise Cobham Services
Entry Slip Road Closure for surfacing works
Diversion via Highways England Network</t>
  </si>
  <si>
    <t>Jct 4A eastbound exit slip road closure</t>
  </si>
  <si>
    <t>M4 Eastbound Jct 4A
Exit Slip Road Closure for resurfacing works
Diversion via Local Authority roads</t>
  </si>
  <si>
    <t>Jct 4 to Jct 4A Southbound Carriageway closure</t>
  </si>
  <si>
    <t>M4 Southbound Jct 4 to Jct 4A
Carriageway closure and Lane closures for resurfacing works
Diversion via Local Authority roads</t>
  </si>
  <si>
    <t xml:space="preserve">A12 Southbound Jct 16 to 12 Carriageway closure </t>
  </si>
  <si>
    <t>Bascule Bridge Northbound and Southbound Carriageway Closure</t>
  </si>
  <si>
    <t>A47 Northbound and Southbound
Bascule Bridge, Lowestoft - Carriageway closure and diversion route due to maintenance works on behalf of Ringway</t>
  </si>
  <si>
    <t>A12 junction 28 Southbound exit slip closure</t>
  </si>
  <si>
    <t>Jct 8 Southbound Entry Slip Road closure</t>
  </si>
  <si>
    <t xml:space="preserve">Full Road Closure </t>
  </si>
  <si>
    <t xml:space="preserve">Jct 2 to Jct 1a Southbound Carriageway closure </t>
  </si>
  <si>
    <t xml:space="preserve">M40 Southbound, Jct 2 to Jct 1a 
Carriageway closures for maintenance works.
</t>
  </si>
  <si>
    <t>Jc1  Northbound carriageway closure</t>
  </si>
  <si>
    <t>M40 Northbound, Jct 1
Carriageway closure for maintenance works,
Diversion via Highways England network.</t>
  </si>
  <si>
    <t>Jct 10 eastbound exit slip road closure</t>
  </si>
  <si>
    <t>A14 eastbound and westbound Jct 8 to Jct 12
Lay-by, slip road, and lane closures with a diversion route on Highways England network due to maintenance works</t>
  </si>
  <si>
    <t>Jct 9 eastbound entry and exit slip road closure</t>
  </si>
  <si>
    <t>Jct 3 eastbound entry and exit slip road closure</t>
  </si>
  <si>
    <t>A14 eastbound and westbound Rothwell to Barton Seagrave
Carriageway and layby closure due to maintenance works</t>
  </si>
  <si>
    <t>M1 southbound Jct 19
Slip road and lane closures with a diversion route due to maintenance work</t>
  </si>
  <si>
    <t>Stoneleigh entry slip road closure northbound (ref 3)</t>
  </si>
  <si>
    <t>A46 at Stoneleigh northbound and southbound
lane closures carriageway closures and slip road closures for junction improvement scheme works</t>
  </si>
  <si>
    <t>Junction 4 entry slip road closure northbound</t>
  </si>
  <si>
    <t>Junction 10 southbound exit slip road closure (Ref 10)</t>
  </si>
  <si>
    <t xml:space="preserve">junction 13 northbound exit slip road closure </t>
  </si>
  <si>
    <t xml:space="preserve">M6 northbound, junction 13 exit slip,
 carriageway closure for street lighting </t>
  </si>
  <si>
    <t xml:space="preserve">Junction 10 to junction 9 southbound carriageway and slip road closure </t>
  </si>
  <si>
    <t xml:space="preserve">Rising Bridge to Bent Gate Southbound carriageway closure </t>
  </si>
  <si>
    <t xml:space="preserve">Bent Gate to Rising Bridge Northbound carriageway closure </t>
  </si>
  <si>
    <t xml:space="preserve">A550 Southbound link road to A494 Westbound closure </t>
  </si>
  <si>
    <t xml:space="preserve">M6 Junction 23 - 26 Northbound Carriageway Closure </t>
  </si>
  <si>
    <t xml:space="preserve">M61 Junction 4 Northbound entry slip road closure </t>
  </si>
  <si>
    <t xml:space="preserve">M67 Junction 3 Westbound entry slip closure </t>
  </si>
  <si>
    <t>M67 Westbound Junction 2 - 1 Carriageway Closure</t>
  </si>
  <si>
    <t xml:space="preserve">Jct 1 to 2 Southbound carriageway closure </t>
  </si>
  <si>
    <t>A556</t>
  </si>
  <si>
    <t>A556 Northbound entry slip from A50 road closure</t>
  </si>
  <si>
    <t xml:space="preserve">Jct 1 to Jct 3 eastbound, carriageway closure </t>
  </si>
  <si>
    <t xml:space="preserve">Jct 24 westbound exit slip road closure </t>
  </si>
  <si>
    <t>M62 westbound Jct 24.
Slip road closure for technology works.
Diversion route in place via local highway authority network and highways England network.</t>
  </si>
  <si>
    <t>A1M Jct 64 northbound entry and exit slip road closure</t>
  </si>
  <si>
    <t>A1M northbound and southbound Jct 63 to Jct 64, A195
carriageway closures and lane closures for emergency critical patching works</t>
  </si>
  <si>
    <t>A1M Jct 64 southbound exit slip road closure</t>
  </si>
  <si>
    <t>Link 1 (A1(M) NB to M62 WB) closed</t>
  </si>
  <si>
    <t>Link 4 (M62 EB to A1(M) SB) closed</t>
  </si>
  <si>
    <t>Link 5 (M62 EB to A1(M) NB) closed</t>
  </si>
  <si>
    <t>m1 northbound jct45-jct46 full closure</t>
  </si>
  <si>
    <t xml:space="preserve">m1 northbound jct 45 -jct 46 full motorway closure diversion route on highway england and local authortiy network </t>
  </si>
  <si>
    <t>Tunnel closure</t>
  </si>
  <si>
    <t>A38 eastbound and westbound Saltash Tunnel carriageway closures for maintenance works.  
Diversion via B3271.</t>
  </si>
  <si>
    <t>Southbound Jct 18 entry slip road from M49 closed</t>
  </si>
  <si>
    <t>M5 southbound Jct 18 entry slip road from M49 closed for survey works.
Diversion via A4 St Brendans roundabout.</t>
  </si>
  <si>
    <t>Jct 11 northbound carriageway closed between the slips</t>
  </si>
  <si>
    <t>M5 Jct 11 northbound carriageway closed between the slips for Golden Valley Deck works. Diversion via A40 to Elmbridge Court roundabout, to turn and re-join M5 via Jct 11 entry slip.</t>
  </si>
  <si>
    <t>M5 northbound Jct 26 carriageway closure between exit and entry slip roads</t>
  </si>
  <si>
    <t>M5 northbound Jct 26 carriageway closure between exit and entry slip roads for resurfacing.
Diversion via exit and entry slips.</t>
  </si>
  <si>
    <t>A35</t>
  </si>
  <si>
    <t>Full Close</t>
  </si>
  <si>
    <t>Periodic works  - A35 Northbrook  to Cuckoo Lane - Full closure WB  - Nights - re surfacing and road marking</t>
  </si>
  <si>
    <t>Whiteways to Sheerness Docks NB and SB</t>
  </si>
  <si>
    <t>Bisham to Burchetts Green southbound carriageway closure</t>
  </si>
  <si>
    <t>A404 southbound Bisham to Burchetts Green.
Carriageway closure for roadmarkings.
Diversion via Highways England network.</t>
  </si>
  <si>
    <t>Jct 12 to Jct 13 westbound carriageway closure</t>
  </si>
  <si>
    <t xml:space="preserve">Hickstead northbound exit slip road closure </t>
  </si>
  <si>
    <t>A23 northbound Hickstead exit slip road
Exit slip road closure for emergency barrier repair 
Diversion via Highways England network</t>
  </si>
  <si>
    <t>junction 6 eastbound exit slip road closure</t>
  </si>
  <si>
    <t>M2 eastbound junction 5 to Junction 7
exit slip road and lane closure for barrier repair
Diversion via Highways England network</t>
  </si>
  <si>
    <t>Jct M25 Westbound exit slip road closure</t>
  </si>
  <si>
    <t xml:space="preserve">A13 Westbound Jct A126 to Jct M25
Lane closures and Exit slip road closure for structure inspections
Diversion via Highways England network </t>
  </si>
  <si>
    <t>Dartford Crossing (East Tunnel) northbound carriageway closure</t>
  </si>
  <si>
    <t>A282 northbound Dartford Crossing,
Tunnel closure for street lighting works,
Diversion via Highways England Network.</t>
  </si>
  <si>
    <t>Buckden to Wyboston Southbound Carriageway closure</t>
  </si>
  <si>
    <t>A1 Southbound
Buckden to Wyboston - Carriageway closure for road resurfacing on behalf of Highways England</t>
  </si>
  <si>
    <t>Jct 7 Northbound Entry slip road closure</t>
  </si>
  <si>
    <t>Jct 10 westbound entry and exit slip road closure</t>
  </si>
  <si>
    <t>Jct 3 westbound entry and exit slip road closure</t>
  </si>
  <si>
    <t>Jct 4 westbound exit slip road closure</t>
  </si>
  <si>
    <t>Jct 5 westbound entry slip road closure</t>
  </si>
  <si>
    <t>Jct 3 westbound exit slip road closure</t>
  </si>
  <si>
    <t>A14 eastbound and westbound Jct 3 to Jct 7
Slip road closures and lane closure due to survey works</t>
  </si>
  <si>
    <t>Woodcote to Edgbold northbound and southbound closure</t>
  </si>
  <si>
    <t>A5 northbound and southbound Edgbold to Churncote.
Road closures for resurfacing works at Woodcote roundabout</t>
  </si>
  <si>
    <t>Woodcote to Churncote northbound and southbound closure</t>
  </si>
  <si>
    <t>junction 2 to junction 4 westbound carriageway and slip roads closure (Phase 2)</t>
  </si>
  <si>
    <t xml:space="preserve">Junction 2 to junction 1 southbound carriageway and slip road closure </t>
  </si>
  <si>
    <t xml:space="preserve">M6 Junction 26 - 23 Southbound Carriageway Closure </t>
  </si>
  <si>
    <t xml:space="preserve">Jct 5 Clockwise exit slip road closure </t>
  </si>
  <si>
    <t xml:space="preserve">Jct 2 - 1  Northbound carriageway closure </t>
  </si>
  <si>
    <t xml:space="preserve">Jct 11 Clockwise entry slip road closure </t>
  </si>
  <si>
    <t xml:space="preserve">Jct 11 Clockwise exit slip road closure </t>
  </si>
  <si>
    <t xml:space="preserve">M60 Clockwise link road closures to M62 Westbound and M602 Eastbound </t>
  </si>
  <si>
    <t xml:space="preserve">Jct 1 - 3  Southbound carriageway closure </t>
  </si>
  <si>
    <t>A1t</t>
  </si>
  <si>
    <t>Barnsdale Bar to Wentbridge northbound, carriageway closure</t>
  </si>
  <si>
    <t>A1t northbound and southbound Barnsdale bar to Wentbridge.
Carriageway closure for survey works.
Diversion route in place via local highway authority network.</t>
  </si>
  <si>
    <t>Queenborough to Whiteways NB and SB</t>
  </si>
  <si>
    <t>Milton to East Ilsley southbound carriageway closure</t>
  </si>
  <si>
    <t xml:space="preserve">A34 southbound Milton to East Ilsley.
Carriageway closure for resurfacing.
Diversion via A4130 - A4185 - A417 A338 - A4 - M4.
</t>
  </si>
  <si>
    <t>M23 J8 NB exit slip road carriageway closure</t>
  </si>
  <si>
    <t>M23 northbound and southbound Jct 8 to jct 10
lane closures for Smart Motorways Project construction</t>
  </si>
  <si>
    <t>Jct 13 Southbound Exit slip closure</t>
  </si>
  <si>
    <t>Jct 14 to 13 Southbound carriageway closure</t>
  </si>
  <si>
    <t>Jct 15 to Jct 14 Southbound carriageway closure</t>
  </si>
  <si>
    <t>Jct 14 Southbound Entry slip road closure</t>
  </si>
  <si>
    <t>Jct 10 Northbound exit slip road closure</t>
  </si>
  <si>
    <t xml:space="preserve">A1M Northbound and Southbound
Jct 10 Baldock - Lane closures and carriageway closures due to bridge maintenance on behalf of Highways England
</t>
  </si>
  <si>
    <t>Jct 10 Southbound exit slip road closure</t>
  </si>
  <si>
    <t>Kelly Kitchen Roundabout to Little Brickhill Southbound Carriageway closure</t>
  </si>
  <si>
    <t>A5 Southbound
Kellys Kitchen to Little Brickhill - Lane closure and carriageway closure for carriageway renewal works on behalf of Ringway</t>
  </si>
  <si>
    <t>Jct 10 Northbound Entry Slip Road closure</t>
  </si>
  <si>
    <t>M40 Northbound, Jct 11.
Exit Slip Road closure for maintenance work.
Diversion via Highways England Network</t>
  </si>
  <si>
    <t>Jct 11 Northbound Entry Slip Road closure</t>
  </si>
  <si>
    <t>M40 Northbound, Jct 11.
Entry Slip Road closure for maintenance work.
Diversion via Highways England Network</t>
  </si>
  <si>
    <t>Jct 15, southbound carriageway closure</t>
  </si>
  <si>
    <t>Jct 15, southbound entry slip road closure</t>
  </si>
  <si>
    <t>Jct 15 to Hartwell, southbound carriageway closure</t>
  </si>
  <si>
    <t>Jct 11 eastbound exit slip road closure</t>
  </si>
  <si>
    <t xml:space="preserve"> Jct 10 eastbound entry slip road closure</t>
  </si>
  <si>
    <t>Jct 5 eastbound entry slip road closure</t>
  </si>
  <si>
    <t>Jct 6 eastbound entry and exit slip road closure</t>
  </si>
  <si>
    <t>Jct 7 eastbound exit slip road closure</t>
  </si>
  <si>
    <t>Jct 4 eastbound entry slip road closure</t>
  </si>
  <si>
    <t>Knuston northbound exit slip road closure</t>
  </si>
  <si>
    <t>A45 northbound Knuston to Rushden
Slip road closure and lane closure with a diversion route due to maintenance works</t>
  </si>
  <si>
    <t>M45</t>
  </si>
  <si>
    <t>M1 Jct 17 to Dunchurch westbound carriageway closure</t>
  </si>
  <si>
    <t>M45 westbound M1 Jct 17 to Dunchurch
Carriageway and lane closure due to maintenance works</t>
  </si>
  <si>
    <t>Stoneleigh exit slip road closure southbound (Ref 10)</t>
  </si>
  <si>
    <t>Junction 4 entry slip road closure southbound</t>
  </si>
  <si>
    <t xml:space="preserve">M42 Southbound junction 4
Slip road closures initial surveys for carriageway improvement </t>
  </si>
  <si>
    <t>Junction 4 exit slip road closure southbound</t>
  </si>
  <si>
    <t>Lightwood to Trentham westbound link road closure</t>
  </si>
  <si>
    <t>M66</t>
  </si>
  <si>
    <t xml:space="preserve">M66 Junction 3 northbound exit slip road closure </t>
  </si>
  <si>
    <t xml:space="preserve">M66 Junction 3 southbound entry slip road closure </t>
  </si>
  <si>
    <t>M56 Junction 15 westbound exit slip road to M53 northbound closure</t>
  </si>
  <si>
    <t xml:space="preserve">Jct 17 Clockwise exit slip road closure </t>
  </si>
  <si>
    <t>M6 Junction 28 Southbound exit slip road closure</t>
  </si>
  <si>
    <t xml:space="preserve">M60 Junction 3 clockwise exit slip road closure </t>
  </si>
  <si>
    <t xml:space="preserve">M602 Junction 2 - 3 eastbound carriageway closure </t>
  </si>
  <si>
    <t xml:space="preserve">M61 Jct 9 Northbound entry slip road closure </t>
  </si>
  <si>
    <t xml:space="preserve">M61 Jct 9 Southbound exit slip  road closure </t>
  </si>
  <si>
    <t xml:space="preserve">M6 Junction 19 Northbound exit slip road closure </t>
  </si>
  <si>
    <t>M6 Junction 19 Northbound entry slip road closure</t>
  </si>
  <si>
    <t xml:space="preserve">M6 Northbound Entry and exit slip at Knutsford Services closed </t>
  </si>
  <si>
    <t>Grimston Bar northern roundabout closure</t>
  </si>
  <si>
    <t>A64 Grimston Bar roundabout.
Carriageway closure on roundabout for technology works.
Diversion route in place via Highways England roads.</t>
  </si>
  <si>
    <t xml:space="preserve">Jct 35 northbound exit slip road closure </t>
  </si>
  <si>
    <t>M18 Jct 2 and A1M Jct 35 northbound and southbound.
Slip road closures and roundabout closures for barrier works
Diversion route in place via Highways England and Local highway authority roads.</t>
  </si>
  <si>
    <t>Jct 2 roundabout west quadrant closure</t>
  </si>
  <si>
    <t xml:space="preserve">Jct 35 northbound entry slip road closure </t>
  </si>
  <si>
    <t>Jct 27 westbound carraigeway closure between the slips</t>
  </si>
  <si>
    <t>M62 westbound Jct 27.
Carriageway and lane closures for technology works.
Diversion route in place via Highways England roads.</t>
  </si>
  <si>
    <t>Denwick southbound exit slip road closure (15)</t>
  </si>
  <si>
    <t>Denwick northbound entry slip road closure (14)</t>
  </si>
  <si>
    <t>Denwick to Charlton mires northbound and southbound carriageway closure (13)</t>
  </si>
  <si>
    <t>A19 Testos roundabout south closure</t>
  </si>
  <si>
    <t xml:space="preserve">m1 nb jct 46-jct 47 closure </t>
  </si>
  <si>
    <t>m1 nb jct 46 to jct 47 full motorway closure diversion on local authurioty network</t>
  </si>
  <si>
    <t>Both directions Jct 18 access from St Brendans roundabout closed</t>
  </si>
  <si>
    <t xml:space="preserve">M5 Jct 18 access from St Brendans roundabout closed leading to southbound Jct 18 entry slip closure for survey works.
Diversion via A4 Portway roundabout then M5 north to Jct 17 and return M5 south.
</t>
  </si>
  <si>
    <t>Southbound Jct 18 entry slip from Avonmouth closed</t>
  </si>
  <si>
    <t>University northbound exit slip road closure</t>
  </si>
  <si>
    <t>A3 northbound Compton to University.
Carriageway, slip road and lane closures for structures works. 
Diversion via Highways England and local authority network.</t>
  </si>
  <si>
    <t>Ashley Heath eastbound exit slip road closure</t>
  </si>
  <si>
    <t>A31 eastbound Ashley Heath.
Slip road and lane closures for signage repairs.
Diversion route via Highways England network.</t>
  </si>
  <si>
    <t>A34 northbound to A303 westbound slip road closure</t>
  </si>
  <si>
    <t xml:space="preserve">A34 northbound Bullington.
Slip road and lane closures for drainage works.
Diversion route via Highways England network.
</t>
  </si>
  <si>
    <t>Bullington northbound exit and entry slip road closure</t>
  </si>
  <si>
    <t>Jct 14 westbound exit slip road closure</t>
  </si>
  <si>
    <t>M4 westbound Jct 14.
Slip road and lane closures for repair works.
Diversion route via Highways England network.</t>
  </si>
  <si>
    <t>A259,</t>
  </si>
  <si>
    <t>full closure</t>
  </si>
  <si>
    <t>A259, eastbound and westbound, Jct A268 to Jct B2080, Brookland Level Crossing
full closure for Network Rail</t>
  </si>
  <si>
    <t>Jct 5 Eastbound entry slip road closure</t>
  </si>
  <si>
    <t>M4 Eastbound Jct 5 to Jct 4B
Carriageway and Entry slip road closure for M4 Smart Motorway works
Diversion via Highways England network and Local Authority roads</t>
  </si>
  <si>
    <t>Jct 5 to Jct 4B Eastbound carriageway closure</t>
  </si>
  <si>
    <t>M25 Clockwise Jct 15 to M4 Westbound Jct 4B Link road closure</t>
  </si>
  <si>
    <t>M4 Westbound Jct 4B to Jct 5
Carriageway and Link road closures for M4 Smart motorway works
Diversion via Highways England Network and Local Authority roads</t>
  </si>
  <si>
    <t>M25 Anti-clockwise Jct 15 to M4 Westbound Jct 4B Link road closure</t>
  </si>
  <si>
    <t xml:space="preserve">Jct 4B to Jct 5 Westbound Carriageway closure </t>
  </si>
  <si>
    <t>Jct 1 Southbound between exit and entry slip roads carriageway closure</t>
  </si>
  <si>
    <t>A1M Southbound Jct 1
Carriageway closure between exit and entry slip and lane closures  for cyclical maintenance.
Diversion via Highways England network</t>
  </si>
  <si>
    <t>Westbound link to Priory Wood Stansted to M11 Southbound</t>
  </si>
  <si>
    <t xml:space="preserve">A1(M) Northbound between Junction 15 and junction 16 there will be a lane 4 3 and 2 closure leading to a full road closure at Junction 16 for replacing the anti skid </t>
  </si>
  <si>
    <t xml:space="preserve">Jct 1 Northbound Entry slip closure  </t>
  </si>
  <si>
    <t xml:space="preserve">M40 Northbound Jct 1 
Entry Slip closure for maintenance works.
</t>
  </si>
  <si>
    <t xml:space="preserve">Jct 3 Northbound Exit slip closure </t>
  </si>
  <si>
    <t xml:space="preserve">M40 Northbound, Jct 3
Exit Slip closures for maintenance works.
</t>
  </si>
  <si>
    <t>Jct 9 Northbound entry slip road closure</t>
  </si>
  <si>
    <t>M40 Northbound, Jct 9,
Entry slip road closures for maintenance works.
Diversion via Highways England network.</t>
  </si>
  <si>
    <t>Jct 8 eastbound entry and exit slip road closure</t>
  </si>
  <si>
    <t>Jct 7 eastbound entry slip road closure</t>
  </si>
  <si>
    <t>Jct 11 eastbound entry slip road closure</t>
  </si>
  <si>
    <t>A14 eastbound and westbound Cranford to Thrapston.
Slip road closures and lane closures due to maintenance works</t>
  </si>
  <si>
    <t>Gibbet roundabout to DIRFT northbound and southbound carriageway closure</t>
  </si>
  <si>
    <t>A5 northbound and southbound, Danes Way to Gibbet roundabout.
Lay by closures and traffic signals for bridge works being undertaken by Winvic.</t>
  </si>
  <si>
    <t>A466 Dixton road to A4137 junction closure of main carriageway eastbound (Ref 2)</t>
  </si>
  <si>
    <t>A40 eastbound Whitchurch, between A466 (Dixton Rd Rbt) and A4137 Junction 
Carriageway and lay-by closure with lane closure for barrier replacement works</t>
  </si>
  <si>
    <t>M50 junction 4 to junction 2 closure of main carriageway including slip roads eastbound</t>
  </si>
  <si>
    <t>M50 eastbound junction 4 to junction 2
closure of main carriageway including slip roads for resurfacing works</t>
  </si>
  <si>
    <t>A56 Bent Gate to Edenfield Southbound Carriageway Closure</t>
  </si>
  <si>
    <t xml:space="preserve">A56 Southbound Carriageway Closure A56 Bent Gate including closure of A682 at A56 entry slip and entry from Bent Gate Roundabout </t>
  </si>
  <si>
    <t xml:space="preserve">A56 Edenfield Northbound entry slip road closure </t>
  </si>
  <si>
    <t>A494 Deeside Park westbound exit slip road closure</t>
  </si>
  <si>
    <t>A550 Deeside Park westbound Exit slip road closure</t>
  </si>
  <si>
    <t>M65 Junction 7 westbound exit slip road closure</t>
  </si>
  <si>
    <t>A556 Bucklow Hill to M6 Southbound carriageway closure</t>
  </si>
  <si>
    <t>A556 M6 - Mere Northbound carriageway closure</t>
  </si>
  <si>
    <t>M56 Junction 7 Westbound exit slip road closure</t>
  </si>
  <si>
    <t>M6 Junction 19 northbound carriageway closure between exit &amp; entry slip roads</t>
  </si>
  <si>
    <t xml:space="preserve">M6 Junction 19 southbound carriageway closures between exit &amp; entry slip road </t>
  </si>
  <si>
    <t xml:space="preserve">M6 Junction 19 southbound exit slip road closure </t>
  </si>
  <si>
    <t xml:space="preserve">M61 Northbound link to A666 Carriageway Closure </t>
  </si>
  <si>
    <t xml:space="preserve">M60 Clockwise link to M66 Northbound road closure </t>
  </si>
  <si>
    <t>M60 Junction 17 Clockwise exit slip road closure</t>
  </si>
  <si>
    <t>M181</t>
  </si>
  <si>
    <t>M181 Frodingham to M180 Jct 3 southbound carriageway closure</t>
  </si>
  <si>
    <t>M181 northbound and southbound M180 Jct 3 to Frodingham.
Carriageway closure and lane closures for carriageway improvements.
Diversion route in place via local highway authority and highways England network.</t>
  </si>
  <si>
    <t>M180 Jct 3 to M181 Frodingham northbound carriageway closure</t>
  </si>
  <si>
    <t xml:space="preserve">Jct 2 roundabout north quadrant closure </t>
  </si>
  <si>
    <t xml:space="preserve">Jct 35 southbound exit slip road closure </t>
  </si>
  <si>
    <t xml:space="preserve">Jct 2 northbound entry slip road closure </t>
  </si>
  <si>
    <t>Jct 22 to Jct 24 eastbound carriageway closure</t>
  </si>
  <si>
    <t>M62 eastbound and westbound Jct 22 to Jct 24.
Carriageway closure and lane closures for structure maintenance.
Diversion route in place via local highway authority network.</t>
  </si>
  <si>
    <t>Jct 24 to Jct 22 westbound carriageway closure</t>
  </si>
  <si>
    <t>A19/A184</t>
  </si>
  <si>
    <t>A19/A184 northbound and southbound Testos Improvement Scheme
Carriageway closures and lane closures for junction improvement works</t>
  </si>
  <si>
    <t>A69 Stagshaw to Bridge End westbound carriageway closure</t>
  </si>
  <si>
    <t>A69 Bridge End Roundabout
Carriageway closures, lane closures and 24hr narrow lanes for roundabout upgrade works</t>
  </si>
  <si>
    <t>Jct 9 to 8 westbound carriageway closure</t>
  </si>
  <si>
    <t>M27 westbound Jct 9 to Jct 8.
Carriageway closure for M27 Smart motorways.
Diversion via Local Authority network.</t>
  </si>
  <si>
    <t>Jct 8 to Jct 7 Westbound carriageway closure</t>
  </si>
  <si>
    <t>M27 westbound Jct 8 to Jct 7.
Carriageway closure for M27 Smart Motorways.
Diversion via local authority network.</t>
  </si>
  <si>
    <t>Jct 12 southbound exit and entry slip road closure</t>
  </si>
  <si>
    <t>M3 southbound Jct 12.
Slip road closure for M3 Smart Motorways.
Diversion via Highways England network.</t>
  </si>
  <si>
    <t>Jct 25 clockwise between the exit and entry slip roads carriageway closure</t>
  </si>
  <si>
    <t>M25 clockwise Jct 25
Carriageway closure between the exit and entry slip roads for improvement works
Diversion via Highways england network</t>
  </si>
  <si>
    <t>Jct 1a northbound entry slip road closure</t>
  </si>
  <si>
    <t>A282 northbound Dartford Crossing.
Tunnel closure for maintenance works.
Diversion via Highways England Network.</t>
  </si>
  <si>
    <t>Dartford Crossing (West Tunnel) northbound carriageway closure</t>
  </si>
  <si>
    <t>Jct 26 anti-clockwise entry slip road closure</t>
  </si>
  <si>
    <t>M25 anti-clockwise Jct 26 to Jct 25
Carriageway and entry slip road closure for Inspection works
Diversion via local authority network</t>
  </si>
  <si>
    <t>Jct 26 to Jct 25 anti-clockwise carriageway closure</t>
  </si>
  <si>
    <t xml:space="preserve">Jct 30 North quadrant clockwise roundabout carriageway closure </t>
  </si>
  <si>
    <t>M25 clockwise Jct 30
North quadrant roundabout carriageway closure for waterproofing and resurfacing works
Diversion via Highways England network</t>
  </si>
  <si>
    <t>Jct 29 to Jct 33 Northbound Carriageway closure including slips</t>
  </si>
  <si>
    <t>A12 Northbound and Southbound
Jct 29 to Jct 33 - Carriageway closure including slips for communications works on behalf of Telent</t>
  </si>
  <si>
    <t>Junction 13 Southbound Entry Slip Road Closure</t>
  </si>
  <si>
    <t>M1 Southbound
Junction 13 to Junction 11a carriageway closure, entry slip road closures, exit slip road closure and diversion routes due to emergency communications works on behalf of Telent</t>
  </si>
  <si>
    <t>Junction 12 Southbound Exit Slip Road Closure</t>
  </si>
  <si>
    <t xml:space="preserve">Junction 13 to Junction 12 Southbound Carriageway Closure </t>
  </si>
  <si>
    <t>Junction 12 Southbound Entry Slip Road Closure</t>
  </si>
  <si>
    <t>M69/M1 Jct 21 eastbound entry slip road closure</t>
  </si>
  <si>
    <t>M1 northbound Jct 21
Slip road closure, lane closure and hardshoulder closure due to maintenance works</t>
  </si>
  <si>
    <t>Jct 29a northbound entry slip road closure</t>
  </si>
  <si>
    <t>M1 northbound Jct 29a to Jct 20
Slip road and lane closure due to maintenance works</t>
  </si>
  <si>
    <t>Jct 22 southbound exit slip road closure</t>
  </si>
  <si>
    <t>M1 southbound Jct 23 to Jct 22
Carriageway and lane closures due to maintenance works</t>
  </si>
  <si>
    <t>Jct 23 to Jct 22 southbound carriageway closure</t>
  </si>
  <si>
    <t>Jct 23 southbound entry slip road closure</t>
  </si>
  <si>
    <t>Junction 14 closure of entry slip road southbound</t>
  </si>
  <si>
    <t>M6 southbound junction 14 to junction 13
lane closure with closure of entry slip road for scheme works</t>
  </si>
  <si>
    <t>M6 junction 7 south entry slip closed</t>
  </si>
  <si>
    <t>M6 junction 7 southbound entry slip.
Slip road closure for technology repairs.</t>
  </si>
  <si>
    <t xml:space="preserve">Clockwise </t>
  </si>
  <si>
    <t xml:space="preserve">M67 Junction 3 Westbound entry slip road closure </t>
  </si>
  <si>
    <t>M6 Jct 33 to 32 Southbound Carriageway closure</t>
  </si>
  <si>
    <t>M6 Jct 33 Southbound entry slip road closure</t>
  </si>
  <si>
    <t>M6 Jct 39 to 40 Northbound Carriageway closure</t>
  </si>
  <si>
    <t>Southnound</t>
  </si>
  <si>
    <t xml:space="preserve">Barnsdale bar southbound entry slip road closure </t>
  </si>
  <si>
    <t>A1t northbound and southbound Barnsdale bar.
Slip road closures for local authority works.
Diversion route in place via local highway authority.</t>
  </si>
  <si>
    <t xml:space="preserve">Barnsdale bar southbound exit slip road closure </t>
  </si>
  <si>
    <t>m621</t>
  </si>
  <si>
    <t>m621 clockwise full closure</t>
  </si>
  <si>
    <t>m621 jct 7 clockwise (southbound) full closure diversion on highways england and local authoirty network  . m1 southbound lane 5 4 3 &amp; 2 closure and switching to lane 4 3 2 1  closure mp 304.2- 302.4</t>
  </si>
  <si>
    <t>A282 northbound Dartford Crossing,
Tunnel closure for maintenance works,
Diversion via Highways England Network.</t>
  </si>
  <si>
    <t>Jct 33 to Jct 29 Southbound Carriageway closure including slips</t>
  </si>
  <si>
    <t>Towcester to Jct 15a (M1) northbound carriageway closure including Tiffield, Hulcote and St Johns Road gap closures</t>
  </si>
  <si>
    <t xml:space="preserve">A43 northbound Towcester to Jct 15a (M1)
Carriageway, layby and lane closures with diversion route due to maintenance works.  </t>
  </si>
  <si>
    <t>Wellingborough northbound exit slip road closure</t>
  </si>
  <si>
    <t>A45 northbound Little Irchester
Slip road and lane closure due to electrical works</t>
  </si>
  <si>
    <t>A453</t>
  </si>
  <si>
    <t>M1 Jct 24 to Parkway northbound carriageway closure (including Parkway exit slip road)</t>
  </si>
  <si>
    <t>A453 northbound M1 Jct24 to Parkway.
Carriageway closure with diversion route for maintenance.</t>
  </si>
  <si>
    <t>Gibbet Hill to Magna Park northbound and southbound carriageway closure</t>
  </si>
  <si>
    <t>A5 northbound and southbound Gibbet Hill roundabout to Magna Park
Carriageway, layby and lane closures due to maintenance works</t>
  </si>
  <si>
    <t>Jct 21a to Jct 22 northbound carriageway closure</t>
  </si>
  <si>
    <t>M1 northbound Jct 21a to Jct 22
Carriageway closure due to mainatenance works.</t>
  </si>
  <si>
    <t>M6 junction 15 north entry slip closure</t>
  </si>
  <si>
    <t>M6 Junction 15 Northbound Entry Slip road.
Slip road closed for street lighting upgrades.</t>
  </si>
  <si>
    <t xml:space="preserve">M60 Junction 16 Clockwise entry slip road closure </t>
  </si>
  <si>
    <t>M55</t>
  </si>
  <si>
    <t>M55 jct 4 Eastbound Carriageway closure</t>
  </si>
  <si>
    <t xml:space="preserve">Jct 41 northbound exit slip road closure </t>
  </si>
  <si>
    <t xml:space="preserve">M1 northbound and southbound Jct 41 to Jct 42.
Slip road closure and lane closures for technology works.
Diversion route in place via highways England network and local authority network </t>
  </si>
  <si>
    <t>A30 Full Closure EB from Exeter Airport to Iron Bridge</t>
  </si>
  <si>
    <t>A38 eastbound and westbound Saltash Tunnel</t>
  </si>
  <si>
    <t>Jct A1012 eastbound entry slip road closure</t>
  </si>
  <si>
    <t>A13 eastbound Jct A1012
Entry slip road closure for CAT1 safety fence repairs
Diversion via Highways England network</t>
  </si>
  <si>
    <t>Left lane closure to Denmark Road</t>
  </si>
  <si>
    <t>A47 Station Road junction with Waveney Road and Denmark Road. Works under lane closure and diversion route for local authority works on behalf of Anglian Water</t>
  </si>
  <si>
    <t>Southbound and Westbound</t>
  </si>
  <si>
    <t xml:space="preserve">M6 junction 7 northbound closure of entry slip road </t>
  </si>
  <si>
    <t xml:space="preserve">M6 northbound to M5 southbound closure of link road </t>
  </si>
  <si>
    <t xml:space="preserve">Jct 19 Westbound entry slip road closure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</si>
</sst>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s>
  <fonts count="74">
    <font>
      <sz val="12"/>
      <color theme="1"/>
      <name val="Arial"/>
      <family val="2"/>
    </font>
    <font>
      <sz val="12"/>
      <color indexed="8"/>
      <name val="Arial"/>
      <family val="2"/>
    </font>
    <font>
      <sz val="11"/>
      <color indexed="8"/>
      <name val="Calibri"/>
      <family val="2"/>
    </font>
    <font>
      <sz val="11"/>
      <name val="Arial"/>
      <family val="2"/>
    </font>
    <font>
      <u val="single"/>
      <sz val="11"/>
      <color indexed="30"/>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sz val="11"/>
      <color indexed="8"/>
      <name val="Arial"/>
      <family val="2"/>
    </font>
    <font>
      <b/>
      <sz val="12"/>
      <color indexed="8"/>
      <name val="Arial"/>
      <family val="2"/>
    </font>
    <font>
      <sz val="20"/>
      <name val="Calibri"/>
      <family val="2"/>
    </font>
    <font>
      <b/>
      <sz val="28"/>
      <color indexed="8"/>
      <name val="Calibri"/>
      <family val="2"/>
    </font>
    <font>
      <sz val="22"/>
      <color indexed="55"/>
      <name val="Calibri"/>
      <family val="2"/>
    </font>
    <font>
      <b/>
      <sz val="26"/>
      <color indexed="8"/>
      <name val="Arial"/>
      <family val="2"/>
    </font>
    <font>
      <sz val="20"/>
      <color indexed="2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theme="1"/>
      <name val="Calibri"/>
      <family val="2"/>
    </font>
    <font>
      <sz val="20"/>
      <color theme="1"/>
      <name val="Calibri"/>
      <family val="2"/>
    </font>
    <font>
      <sz val="10"/>
      <color theme="1"/>
      <name val="Calibri"/>
      <family val="2"/>
    </font>
    <font>
      <b/>
      <sz val="11"/>
      <color theme="1"/>
      <name val="Arial"/>
      <family val="2"/>
    </font>
    <font>
      <sz val="11"/>
      <color rgb="FF000000"/>
      <name val="Arial"/>
      <family val="2"/>
    </font>
    <font>
      <sz val="11"/>
      <color theme="1"/>
      <name val="Arial"/>
      <family val="2"/>
    </font>
    <font>
      <b/>
      <sz val="12"/>
      <color theme="1"/>
      <name val="Arial"/>
      <family val="2"/>
    </font>
    <font>
      <sz val="20"/>
      <color theme="0" tint="-0.4999699890613556"/>
      <name val="Calibri"/>
      <family val="2"/>
    </font>
    <font>
      <b/>
      <sz val="28"/>
      <color theme="1"/>
      <name val="Calibri"/>
      <family val="2"/>
    </font>
    <font>
      <sz val="22"/>
      <color theme="0" tint="-0.24997000396251678"/>
      <name val="Calibri"/>
      <family val="2"/>
    </font>
    <font>
      <b/>
      <sz val="26"/>
      <color theme="1"/>
      <name val="Arial"/>
      <family val="2"/>
    </font>
  </fonts>
  <fills count="4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right/>
      <top style="thin">
        <color theme="4" tint="0.7999799847602844"/>
      </top>
      <bottom style="thin">
        <color theme="4" tint="0.7999799847602844"/>
      </bottom>
    </border>
    <border>
      <left style="thin">
        <color rgb="FFD3D3D3"/>
      </left>
      <right style="thin">
        <color rgb="FFD3D3D3"/>
      </right>
      <top style="thin">
        <color rgb="FFD3D3D3"/>
      </top>
      <bottom style="thin">
        <color rgb="FFD3D3D3"/>
      </bottom>
    </border>
    <border>
      <left style="thin"/>
      <right style="thin"/>
      <top style="thin"/>
      <bottom style="thin"/>
    </border>
    <border>
      <left>
        <color indexed="63"/>
      </left>
      <right style="thin"/>
      <top style="thin"/>
      <bottom style="thin"/>
    </border>
  </borders>
  <cellStyleXfs count="4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34" borderId="1" applyNumberFormat="0" applyAlignment="0" applyProtection="0"/>
    <xf numFmtId="0" fontId="44" fillId="34" borderId="1" applyNumberFormat="0" applyAlignment="0" applyProtection="0"/>
    <xf numFmtId="0" fontId="44" fillId="34" borderId="1" applyNumberFormat="0" applyAlignment="0" applyProtection="0"/>
    <xf numFmtId="0" fontId="44" fillId="34" borderId="1" applyNumberFormat="0" applyAlignment="0" applyProtection="0"/>
    <xf numFmtId="0" fontId="45" fillId="35" borderId="2" applyNumberFormat="0" applyAlignment="0" applyProtection="0"/>
    <xf numFmtId="0" fontId="45" fillId="35" borderId="2" applyNumberFormat="0" applyAlignment="0" applyProtection="0"/>
    <xf numFmtId="0" fontId="45" fillId="35" borderId="2" applyNumberFormat="0" applyAlignment="0" applyProtection="0"/>
    <xf numFmtId="0" fontId="45"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7" borderId="1" applyNumberFormat="0" applyAlignment="0" applyProtection="0"/>
    <xf numFmtId="0" fontId="55" fillId="37" borderId="1" applyNumberFormat="0" applyAlignment="0" applyProtection="0"/>
    <xf numFmtId="0" fontId="55" fillId="37" borderId="1" applyNumberFormat="0" applyAlignment="0" applyProtection="0"/>
    <xf numFmtId="0" fontId="55" fillId="37" borderId="1" applyNumberFormat="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41" fillId="0" borderId="0">
      <alignment/>
      <protection/>
    </xf>
    <xf numFmtId="0" fontId="46" fillId="0" borderId="0">
      <alignment/>
      <protection/>
    </xf>
    <xf numFmtId="0" fontId="41" fillId="0" borderId="0">
      <alignment/>
      <protection/>
    </xf>
    <xf numFmtId="0" fontId="46" fillId="0" borderId="0">
      <alignment/>
      <protection/>
    </xf>
    <xf numFmtId="0" fontId="41" fillId="0" borderId="0">
      <alignment/>
      <protection/>
    </xf>
    <xf numFmtId="0" fontId="41" fillId="0" borderId="0">
      <alignment/>
      <protection/>
    </xf>
    <xf numFmtId="0" fontId="41" fillId="0" borderId="0">
      <alignment/>
      <protection/>
    </xf>
    <xf numFmtId="0" fontId="46"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8" fillId="0" borderId="0">
      <alignment/>
      <protection/>
    </xf>
    <xf numFmtId="0" fontId="58" fillId="0" borderId="0">
      <alignment/>
      <protection/>
    </xf>
    <xf numFmtId="0" fontId="5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0"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2"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41" fillId="39" borderId="7" applyNumberFormat="0" applyFont="0" applyAlignment="0" applyProtection="0"/>
    <xf numFmtId="0" fontId="59" fillId="34" borderId="8" applyNumberFormat="0" applyAlignment="0" applyProtection="0"/>
    <xf numFmtId="0" fontId="59" fillId="34" borderId="8" applyNumberFormat="0" applyAlignment="0" applyProtection="0"/>
    <xf numFmtId="0" fontId="59" fillId="34" borderId="8" applyNumberFormat="0" applyAlignment="0" applyProtection="0"/>
    <xf numFmtId="0" fontId="59" fillId="34"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96">
    <xf numFmtId="0" fontId="0" fillId="0" borderId="0" xfId="0" applyAlignment="1">
      <alignment/>
    </xf>
    <xf numFmtId="0" fontId="63" fillId="40" borderId="0" xfId="0" applyFont="1" applyFill="1" applyAlignment="1">
      <alignment horizontal="left" vertical="top"/>
    </xf>
    <xf numFmtId="0" fontId="64" fillId="40" borderId="0" xfId="0" applyFont="1" applyFill="1" applyAlignment="1">
      <alignment horizontal="left" vertical="top"/>
    </xf>
    <xf numFmtId="0" fontId="29" fillId="0" borderId="0" xfId="0" applyFont="1" applyAlignment="1">
      <alignment horizontal="left" vertical="top" wrapText="1"/>
    </xf>
    <xf numFmtId="20" fontId="29" fillId="0" borderId="0" xfId="0" applyNumberFormat="1" applyFont="1" applyAlignment="1">
      <alignment horizontal="left" vertical="top" wrapText="1"/>
    </xf>
    <xf numFmtId="20" fontId="30" fillId="0" borderId="0" xfId="0" applyNumberFormat="1" applyFont="1"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left" vertical="top"/>
    </xf>
    <xf numFmtId="49" fontId="30" fillId="0" borderId="0" xfId="0" applyNumberFormat="1" applyFont="1" applyAlignment="1">
      <alignment horizontal="left" vertical="top" wrapText="1"/>
    </xf>
    <xf numFmtId="0" fontId="30" fillId="0" borderId="0" xfId="363" applyFont="1" applyAlignment="1">
      <alignment horizontal="left" vertical="top" wrapText="1"/>
      <protection/>
    </xf>
    <xf numFmtId="0" fontId="30" fillId="0" borderId="0" xfId="0" applyFont="1" applyAlignment="1">
      <alignment horizontal="left" vertical="top" wrapText="1" readingOrder="1"/>
    </xf>
    <xf numFmtId="20" fontId="30" fillId="0" borderId="0" xfId="0" applyNumberFormat="1" applyFont="1" applyAlignment="1">
      <alignment horizontal="left" vertical="top" wrapText="1" readingOrder="1"/>
    </xf>
    <xf numFmtId="0" fontId="30" fillId="0" borderId="0" xfId="363" applyFont="1" applyAlignment="1">
      <alignment horizontal="left" vertical="top" wrapText="1" readingOrder="1"/>
      <protection/>
    </xf>
    <xf numFmtId="49" fontId="30" fillId="0" borderId="0" xfId="363" applyNumberFormat="1" applyFont="1" applyAlignment="1">
      <alignment horizontal="left" vertical="top" wrapText="1"/>
      <protection/>
    </xf>
    <xf numFmtId="14" fontId="30" fillId="0" borderId="0" xfId="0" applyNumberFormat="1" applyFont="1" applyAlignment="1">
      <alignment horizontal="left" vertical="top" wrapText="1" readingOrder="1"/>
    </xf>
    <xf numFmtId="49" fontId="30" fillId="0" borderId="0" xfId="365" applyNumberFormat="1" applyFont="1" applyAlignment="1">
      <alignment horizontal="left" vertical="top" wrapText="1"/>
      <protection/>
    </xf>
    <xf numFmtId="0" fontId="30" fillId="0" borderId="0" xfId="380" applyFont="1" applyAlignment="1">
      <alignment horizontal="left" vertical="top" wrapText="1"/>
      <protection/>
    </xf>
    <xf numFmtId="20" fontId="30" fillId="0" borderId="0" xfId="380" applyNumberFormat="1" applyFont="1" applyAlignment="1">
      <alignment horizontal="left" vertical="top" wrapText="1"/>
      <protection/>
    </xf>
    <xf numFmtId="0" fontId="29" fillId="0" borderId="0" xfId="0" applyFont="1" applyAlignment="1">
      <alignment horizontal="left" vertical="top"/>
    </xf>
    <xf numFmtId="0" fontId="29" fillId="0" borderId="0" xfId="0" applyFont="1" applyFill="1" applyAlignment="1">
      <alignment horizontal="left" vertical="top"/>
    </xf>
    <xf numFmtId="0" fontId="41"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41" fillId="40" borderId="0" xfId="0" applyFont="1" applyFill="1" applyAlignment="1">
      <alignment horizontal="left" vertical="top"/>
    </xf>
    <xf numFmtId="0" fontId="65" fillId="40" borderId="0" xfId="0" applyFont="1" applyFill="1" applyAlignment="1">
      <alignment horizontal="left" vertical="top"/>
    </xf>
    <xf numFmtId="20" fontId="66" fillId="41" borderId="10" xfId="0" applyNumberFormat="1" applyFont="1" applyFill="1" applyBorder="1" applyAlignment="1" applyProtection="1">
      <alignment horizontal="center" vertical="center" wrapText="1"/>
      <protection locked="0"/>
    </xf>
    <xf numFmtId="20" fontId="3" fillId="0" borderId="0" xfId="0" applyNumberFormat="1" applyFont="1" applyFill="1" applyBorder="1" applyAlignment="1">
      <alignment horizontal="left" vertical="top" wrapText="1"/>
    </xf>
    <xf numFmtId="0" fontId="66" fillId="41" borderId="10" xfId="0" applyFont="1" applyFill="1" applyBorder="1" applyAlignment="1" applyProtection="1">
      <alignment horizontal="center" vertical="center" wrapText="1"/>
      <protection locked="0"/>
    </xf>
    <xf numFmtId="0" fontId="67" fillId="0" borderId="0" xfId="0" applyNumberFormat="1" applyFont="1" applyFill="1" applyBorder="1" applyAlignment="1">
      <alignment horizontal="left" vertical="top" wrapText="1"/>
    </xf>
    <xf numFmtId="20" fontId="68" fillId="0" borderId="0" xfId="0" applyNumberFormat="1" applyFont="1" applyFill="1" applyBorder="1" applyAlignment="1">
      <alignment horizontal="left" vertical="top" wrapText="1"/>
    </xf>
    <xf numFmtId="0" fontId="67" fillId="0" borderId="0" xfId="0" applyFont="1" applyFill="1" applyBorder="1" applyAlignment="1">
      <alignment horizontal="left" vertical="top" wrapText="1"/>
    </xf>
    <xf numFmtId="0" fontId="68"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20" fontId="67" fillId="0" borderId="0" xfId="0" applyNumberFormat="1" applyFont="1" applyFill="1" applyBorder="1" applyAlignment="1">
      <alignment horizontal="left" vertical="top" wrapText="1"/>
    </xf>
    <xf numFmtId="20" fontId="67" fillId="0" borderId="12" xfId="0" applyNumberFormat="1" applyFont="1" applyFill="1" applyBorder="1" applyAlignment="1">
      <alignment horizontal="left" vertical="top" wrapText="1" readingOrder="1"/>
    </xf>
    <xf numFmtId="0" fontId="30" fillId="0" borderId="0" xfId="0" applyFont="1" applyAlignment="1">
      <alignment horizontal="left" vertical="top"/>
    </xf>
    <xf numFmtId="0" fontId="29" fillId="0" borderId="0" xfId="0" applyFont="1" applyAlignment="1">
      <alignment horizontal="left" vertical="top"/>
    </xf>
    <xf numFmtId="0" fontId="0" fillId="0" borderId="0" xfId="0" applyFont="1" applyAlignment="1">
      <alignment horizontal="left" vertical="top" wrapText="1"/>
    </xf>
    <xf numFmtId="0" fontId="5" fillId="0" borderId="0" xfId="0" applyFont="1" applyAlignment="1">
      <alignment horizontal="left" vertical="top" wrapText="1"/>
    </xf>
    <xf numFmtId="20" fontId="0" fillId="0" borderId="0" xfId="0" applyNumberFormat="1" applyFont="1" applyAlignment="1">
      <alignment horizontal="left" vertical="top" wrapText="1"/>
    </xf>
    <xf numFmtId="20" fontId="5" fillId="0" borderId="0" xfId="0" applyNumberFormat="1" applyFont="1" applyAlignment="1">
      <alignment horizontal="left" vertical="top" wrapText="1"/>
    </xf>
    <xf numFmtId="0" fontId="5" fillId="0" borderId="0" xfId="0" applyFont="1" applyFill="1" applyBorder="1" applyAlignment="1" applyProtection="1">
      <alignment horizontal="left" vertical="top" wrapText="1"/>
      <protection locked="0"/>
    </xf>
    <xf numFmtId="20" fontId="5" fillId="0" borderId="0" xfId="0" applyNumberFormat="1" applyFont="1" applyFill="1" applyBorder="1" applyAlignment="1" applyProtection="1">
      <alignment horizontal="left" vertical="top" wrapText="1"/>
      <protection locked="0"/>
    </xf>
    <xf numFmtId="0" fontId="0" fillId="0" borderId="0" xfId="0" applyFont="1" applyFill="1" applyAlignment="1">
      <alignment horizontal="left" vertical="top" wrapText="1"/>
    </xf>
    <xf numFmtId="20" fontId="0" fillId="0" borderId="0" xfId="0" applyNumberFormat="1" applyFont="1" applyFill="1" applyAlignment="1">
      <alignment horizontal="left" vertical="top" wrapText="1"/>
    </xf>
    <xf numFmtId="0" fontId="69" fillId="0" borderId="0" xfId="0" applyFont="1" applyFill="1" applyAlignment="1">
      <alignment horizontal="left" vertical="top" wrapText="1"/>
    </xf>
    <xf numFmtId="0" fontId="0" fillId="40" borderId="13" xfId="0" applyNumberFormat="1" applyFont="1" applyFill="1" applyBorder="1" applyAlignment="1">
      <alignment horizontal="left" vertical="top" wrapText="1"/>
    </xf>
    <xf numFmtId="0" fontId="0" fillId="42" borderId="13" xfId="0" applyNumberFormat="1" applyFont="1" applyFill="1" applyBorder="1" applyAlignment="1">
      <alignment horizontal="left" vertical="top" wrapText="1"/>
    </xf>
    <xf numFmtId="0" fontId="0" fillId="40" borderId="13" xfId="0" applyFont="1" applyFill="1" applyBorder="1" applyAlignment="1">
      <alignment horizontal="left" vertical="top" wrapText="1"/>
    </xf>
    <xf numFmtId="0" fontId="30" fillId="0" borderId="0" xfId="0" applyFont="1" applyFill="1" applyBorder="1" applyAlignment="1">
      <alignment horizontal="left" vertical="top" wrapText="1"/>
    </xf>
    <xf numFmtId="20" fontId="30" fillId="0" borderId="0" xfId="0" applyNumberFormat="1" applyFont="1" applyFill="1" applyBorder="1" applyAlignment="1">
      <alignment horizontal="left" vertical="top" wrapText="1"/>
    </xf>
    <xf numFmtId="20" fontId="29" fillId="0" borderId="0" xfId="0" applyNumberFormat="1" applyFont="1" applyFill="1" applyBorder="1" applyAlignment="1">
      <alignment horizontal="left" vertical="top" wrapText="1"/>
    </xf>
    <xf numFmtId="20" fontId="30" fillId="0" borderId="0" xfId="365" applyNumberFormat="1" applyFont="1" applyAlignment="1">
      <alignment horizontal="left" vertical="top" wrapText="1"/>
      <protection/>
    </xf>
    <xf numFmtId="22" fontId="0" fillId="40" borderId="14" xfId="0" applyNumberFormat="1" applyFont="1" applyFill="1" applyBorder="1" applyAlignment="1">
      <alignment horizontal="left" vertical="top" wrapText="1"/>
    </xf>
    <xf numFmtId="22" fontId="0" fillId="42" borderId="14" xfId="0" applyNumberFormat="1" applyFont="1" applyFill="1" applyBorder="1" applyAlignment="1">
      <alignment horizontal="left" vertical="top" wrapText="1"/>
    </xf>
    <xf numFmtId="22" fontId="0" fillId="0" borderId="14"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20" fontId="0" fillId="0" borderId="0" xfId="0" applyNumberFormat="1" applyFont="1" applyFill="1" applyBorder="1" applyAlignment="1">
      <alignment horizontal="left" vertical="top" wrapText="1"/>
    </xf>
    <xf numFmtId="22"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40" borderId="13" xfId="0" applyNumberFormat="1" applyFont="1" applyFill="1" applyBorder="1" applyAlignment="1">
      <alignment horizontal="left" vertical="top" wrapText="1"/>
    </xf>
    <xf numFmtId="20" fontId="0" fillId="40" borderId="13" xfId="0" applyNumberFormat="1" applyFont="1" applyFill="1" applyBorder="1" applyAlignment="1">
      <alignment horizontal="left" vertical="top" wrapText="1"/>
    </xf>
    <xf numFmtId="22" fontId="0" fillId="40" borderId="13" xfId="0" applyNumberFormat="1" applyFont="1" applyFill="1" applyBorder="1" applyAlignment="1">
      <alignment horizontal="left" vertical="top" wrapText="1"/>
    </xf>
    <xf numFmtId="0" fontId="0" fillId="42" borderId="13" xfId="0" applyNumberFormat="1" applyFont="1" applyFill="1" applyBorder="1" applyAlignment="1">
      <alignment horizontal="left" vertical="top" wrapText="1"/>
    </xf>
    <xf numFmtId="20" fontId="0" fillId="42" borderId="13" xfId="0" applyNumberFormat="1" applyFont="1" applyFill="1" applyBorder="1" applyAlignment="1">
      <alignment horizontal="left" vertical="top" wrapText="1"/>
    </xf>
    <xf numFmtId="22" fontId="0" fillId="42" borderId="13" xfId="0" applyNumberFormat="1" applyFont="1" applyFill="1" applyBorder="1" applyAlignment="1">
      <alignment horizontal="left" vertical="top" wrapText="1"/>
    </xf>
    <xf numFmtId="0" fontId="0" fillId="40" borderId="13" xfId="0" applyFont="1" applyFill="1" applyBorder="1" applyAlignment="1">
      <alignment horizontal="left" vertical="top" wrapText="1"/>
    </xf>
    <xf numFmtId="0" fontId="0" fillId="0" borderId="13" xfId="0" applyNumberFormat="1" applyFont="1" applyFill="1" applyBorder="1" applyAlignment="1">
      <alignment horizontal="left" vertical="top" wrapText="1"/>
    </xf>
    <xf numFmtId="20" fontId="0" fillId="0" borderId="13" xfId="0" applyNumberFormat="1" applyFont="1" applyFill="1" applyBorder="1" applyAlignment="1">
      <alignment horizontal="left" vertical="top" wrapText="1"/>
    </xf>
    <xf numFmtId="22" fontId="0" fillId="0" borderId="13" xfId="0" applyNumberFormat="1" applyFont="1" applyFill="1" applyBorder="1" applyAlignment="1">
      <alignment horizontal="left" vertical="top" wrapText="1"/>
    </xf>
    <xf numFmtId="0" fontId="0" fillId="42" borderId="13" xfId="0" applyFont="1" applyFill="1" applyBorder="1" applyAlignment="1">
      <alignment horizontal="left" vertical="top" wrapText="1"/>
    </xf>
    <xf numFmtId="0" fontId="6" fillId="40" borderId="0" xfId="348" applyFont="1" applyFill="1" applyAlignment="1">
      <alignment horizontal="center" vertical="center" wrapText="1"/>
    </xf>
    <xf numFmtId="0" fontId="3" fillId="0" borderId="0" xfId="348" applyFont="1" applyFill="1" applyAlignment="1">
      <alignment horizontal="center" vertical="top" wrapText="1"/>
    </xf>
    <xf numFmtId="164" fontId="64" fillId="40" borderId="0" xfId="0" applyNumberFormat="1" applyFont="1" applyFill="1" applyAlignment="1">
      <alignment horizontal="right" vertical="top"/>
    </xf>
    <xf numFmtId="0" fontId="35" fillId="43" borderId="0" xfId="348" applyFont="1" applyFill="1" applyAlignment="1">
      <alignment horizontal="center" vertical="top"/>
    </xf>
    <xf numFmtId="0" fontId="35" fillId="40" borderId="0" xfId="348" applyFont="1" applyFill="1" applyAlignment="1">
      <alignment horizontal="center" vertical="top"/>
    </xf>
    <xf numFmtId="0" fontId="70" fillId="40" borderId="0" xfId="348" applyFont="1" applyFill="1" applyAlignment="1">
      <alignment horizontal="center" vertical="top"/>
    </xf>
    <xf numFmtId="0" fontId="35" fillId="0" borderId="0" xfId="348" applyFont="1" applyAlignment="1">
      <alignment horizontal="center" vertical="top"/>
    </xf>
    <xf numFmtId="164" fontId="64" fillId="40" borderId="0" xfId="0" applyNumberFormat="1" applyFont="1" applyFill="1" applyAlignment="1">
      <alignment horizontal="left" vertical="top"/>
    </xf>
    <xf numFmtId="0" fontId="71" fillId="40" borderId="0" xfId="0" applyFont="1" applyFill="1" applyAlignment="1">
      <alignment horizontal="center" vertical="center"/>
    </xf>
    <xf numFmtId="14" fontId="72" fillId="44" borderId="0" xfId="0" applyNumberFormat="1" applyFont="1" applyFill="1" applyAlignment="1">
      <alignment horizontal="center" vertical="top"/>
    </xf>
    <xf numFmtId="0" fontId="73" fillId="40" borderId="0" xfId="0" applyFont="1" applyFill="1" applyAlignment="1" quotePrefix="1">
      <alignment horizontal="left" vertical="center" wrapText="1"/>
    </xf>
    <xf numFmtId="0" fontId="0" fillId="40" borderId="13" xfId="0" applyNumberFormat="1" applyFont="1" applyFill="1" applyBorder="1" applyAlignment="1">
      <alignment horizontal="left" vertical="top" wrapText="1"/>
    </xf>
    <xf numFmtId="20" fontId="0" fillId="40" borderId="13" xfId="0" applyNumberFormat="1" applyFont="1" applyFill="1" applyBorder="1" applyAlignment="1">
      <alignment horizontal="left" vertical="top" wrapText="1"/>
    </xf>
    <xf numFmtId="22" fontId="0" fillId="40" borderId="13" xfId="0" applyNumberFormat="1" applyFont="1" applyFill="1" applyBorder="1" applyAlignment="1">
      <alignment horizontal="left" vertical="top" wrapText="1"/>
    </xf>
    <xf numFmtId="0" fontId="0" fillId="42" borderId="13" xfId="0" applyNumberFormat="1" applyFont="1" applyFill="1" applyBorder="1" applyAlignment="1">
      <alignment horizontal="left" vertical="top" wrapText="1"/>
    </xf>
    <xf numFmtId="20" fontId="0" fillId="42" borderId="13" xfId="0" applyNumberFormat="1" applyFont="1" applyFill="1" applyBorder="1" applyAlignment="1">
      <alignment horizontal="left" vertical="top" wrapText="1"/>
    </xf>
    <xf numFmtId="22" fontId="0" fillId="42" borderId="13" xfId="0" applyNumberFormat="1" applyFont="1" applyFill="1" applyBorder="1" applyAlignment="1">
      <alignment horizontal="left" vertical="top" wrapText="1"/>
    </xf>
    <xf numFmtId="0" fontId="0" fillId="40" borderId="13" xfId="0" applyFont="1" applyFill="1" applyBorder="1" applyAlignment="1">
      <alignment horizontal="left" vertical="top" wrapText="1"/>
    </xf>
    <xf numFmtId="0" fontId="0" fillId="0" borderId="13" xfId="0" applyNumberFormat="1" applyFont="1" applyFill="1" applyBorder="1" applyAlignment="1">
      <alignment horizontal="left" vertical="top" wrapText="1"/>
    </xf>
    <xf numFmtId="20" fontId="0" fillId="0" borderId="13" xfId="0" applyNumberFormat="1" applyFont="1" applyFill="1" applyBorder="1" applyAlignment="1">
      <alignment horizontal="left" vertical="top" wrapText="1"/>
    </xf>
    <xf numFmtId="22" fontId="0" fillId="0" borderId="13" xfId="0" applyNumberFormat="1" applyFont="1" applyFill="1" applyBorder="1" applyAlignment="1">
      <alignment horizontal="left" vertical="top" wrapText="1"/>
    </xf>
    <xf numFmtId="0" fontId="0" fillId="0" borderId="13" xfId="0" applyFont="1" applyFill="1" applyBorder="1" applyAlignment="1">
      <alignment horizontal="left" vertical="top" wrapText="1"/>
    </xf>
    <xf numFmtId="0" fontId="5" fillId="0" borderId="13" xfId="0" applyFont="1" applyFill="1" applyBorder="1" applyAlignment="1">
      <alignment horizontal="left" vertical="top" wrapText="1"/>
    </xf>
  </cellXfs>
  <cellStyles count="410">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3" xfId="25"/>
    <cellStyle name="20% - Accent1 2 3 2" xfId="26"/>
    <cellStyle name="20% - Accent1 2 3 2 2" xfId="27"/>
    <cellStyle name="20% - Accent1 2 3 3" xfId="28"/>
    <cellStyle name="20% - Accent1 2 4" xfId="29"/>
    <cellStyle name="20% - Accent1 2 4 2" xfId="30"/>
    <cellStyle name="20% - Accent1 2 5" xfId="31"/>
    <cellStyle name="20% - Accent1 3" xfId="32"/>
    <cellStyle name="20% - Accent1 4" xfId="33"/>
    <cellStyle name="20% - Accent2" xfId="34"/>
    <cellStyle name="20% - Accent2 2" xfId="35"/>
    <cellStyle name="20% - Accent2 2 2" xfId="36"/>
    <cellStyle name="20% - Accent2 2 2 2" xfId="37"/>
    <cellStyle name="20% - Accent2 2 2 2 2" xfId="38"/>
    <cellStyle name="20% - Accent2 2 2 2 2 2" xfId="39"/>
    <cellStyle name="20% - Accent2 2 2 2 3" xfId="40"/>
    <cellStyle name="20% - Accent2 2 2 3" xfId="41"/>
    <cellStyle name="20% - Accent2 2 2 3 2" xfId="42"/>
    <cellStyle name="20% - Accent2 2 2 4" xfId="43"/>
    <cellStyle name="20% - Accent2 2 3" xfId="44"/>
    <cellStyle name="20% - Accent2 2 3 2" xfId="45"/>
    <cellStyle name="20% - Accent2 2 3 2 2" xfId="46"/>
    <cellStyle name="20% - Accent2 2 3 3" xfId="47"/>
    <cellStyle name="20% - Accent2 2 4" xfId="48"/>
    <cellStyle name="20% - Accent2 2 4 2" xfId="49"/>
    <cellStyle name="20% - Accent2 2 5" xfId="50"/>
    <cellStyle name="20% - Accent2 3" xfId="51"/>
    <cellStyle name="20% - Accent2 4" xfId="52"/>
    <cellStyle name="20% - Accent3" xfId="53"/>
    <cellStyle name="20% - Accent3 2" xfId="54"/>
    <cellStyle name="20% - Accent3 2 2" xfId="55"/>
    <cellStyle name="20% - Accent3 2 2 2" xfId="56"/>
    <cellStyle name="20% - Accent3 2 2 2 2" xfId="57"/>
    <cellStyle name="20% - Accent3 2 2 2 2 2" xfId="58"/>
    <cellStyle name="20% - Accent3 2 2 2 3" xfId="59"/>
    <cellStyle name="20% - Accent3 2 2 3" xfId="60"/>
    <cellStyle name="20% - Accent3 2 2 3 2" xfId="61"/>
    <cellStyle name="20% - Accent3 2 2 4" xfId="62"/>
    <cellStyle name="20% - Accent3 2 3" xfId="63"/>
    <cellStyle name="20% - Accent3 2 3 2" xfId="64"/>
    <cellStyle name="20% - Accent3 2 3 2 2" xfId="65"/>
    <cellStyle name="20% - Accent3 2 3 3" xfId="66"/>
    <cellStyle name="20% - Accent3 2 4" xfId="67"/>
    <cellStyle name="20% - Accent3 2 4 2" xfId="68"/>
    <cellStyle name="20% - Accent3 2 5" xfId="69"/>
    <cellStyle name="20% - Accent3 3" xfId="70"/>
    <cellStyle name="20% - Accent3 4" xfId="71"/>
    <cellStyle name="20% - Accent4" xfId="72"/>
    <cellStyle name="20% - Accent4 2" xfId="73"/>
    <cellStyle name="20% - Accent4 2 2" xfId="74"/>
    <cellStyle name="20% - Accent4 2 2 2" xfId="75"/>
    <cellStyle name="20% - Accent4 2 2 2 2" xfId="76"/>
    <cellStyle name="20% - Accent4 2 2 2 2 2" xfId="77"/>
    <cellStyle name="20% - Accent4 2 2 2 3" xfId="78"/>
    <cellStyle name="20% - Accent4 2 2 3" xfId="79"/>
    <cellStyle name="20% - Accent4 2 2 3 2" xfId="80"/>
    <cellStyle name="20% - Accent4 2 2 4" xfId="81"/>
    <cellStyle name="20% - Accent4 2 3" xfId="82"/>
    <cellStyle name="20% - Accent4 2 3 2" xfId="83"/>
    <cellStyle name="20% - Accent4 2 3 2 2" xfId="84"/>
    <cellStyle name="20% - Accent4 2 3 3" xfId="85"/>
    <cellStyle name="20% - Accent4 2 4" xfId="86"/>
    <cellStyle name="20% - Accent4 2 4 2" xfId="87"/>
    <cellStyle name="20% - Accent4 2 5" xfId="88"/>
    <cellStyle name="20% - Accent4 3" xfId="89"/>
    <cellStyle name="20% - Accent4 4" xfId="90"/>
    <cellStyle name="20% - Accent5" xfId="91"/>
    <cellStyle name="20% - Accent5 2" xfId="92"/>
    <cellStyle name="20% - Accent5 2 2" xfId="93"/>
    <cellStyle name="20% - Accent5 2 2 2" xfId="94"/>
    <cellStyle name="20% - Accent5 2 2 2 2" xfId="95"/>
    <cellStyle name="20% - Accent5 2 2 2 2 2" xfId="96"/>
    <cellStyle name="20% - Accent5 2 2 2 3" xfId="97"/>
    <cellStyle name="20% - Accent5 2 2 3" xfId="98"/>
    <cellStyle name="20% - Accent5 2 2 3 2" xfId="99"/>
    <cellStyle name="20% - Accent5 2 2 4" xfId="100"/>
    <cellStyle name="20% - Accent5 2 2 5" xfId="101"/>
    <cellStyle name="20% - Accent5 2 2 6" xfId="102"/>
    <cellStyle name="20% - Accent5 2 2 7" xfId="103"/>
    <cellStyle name="20% - Accent5 2 3" xfId="104"/>
    <cellStyle name="20% - Accent5 2 3 2" xfId="105"/>
    <cellStyle name="20% - Accent5 2 3 2 2" xfId="106"/>
    <cellStyle name="20% - Accent5 2 3 3" xfId="107"/>
    <cellStyle name="20% - Accent5 2 3 4" xfId="108"/>
    <cellStyle name="20% - Accent5 2 3 5" xfId="109"/>
    <cellStyle name="20% - Accent5 2 3 6" xfId="110"/>
    <cellStyle name="20% - Accent5 2 3 7" xfId="111"/>
    <cellStyle name="20% - Accent5 2 4" xfId="112"/>
    <cellStyle name="20% - Accent5 2 4 2" xfId="113"/>
    <cellStyle name="20% - Accent5 2 5" xfId="114"/>
    <cellStyle name="20% - Accent5 2 6" xfId="115"/>
    <cellStyle name="20% - Accent5 2 7" xfId="116"/>
    <cellStyle name="20% - Accent5 2 8" xfId="117"/>
    <cellStyle name="20% - Accent5 2 9" xfId="118"/>
    <cellStyle name="20% - Accent5 3" xfId="119"/>
    <cellStyle name="20% - Accent5 4" xfId="120"/>
    <cellStyle name="20% - Accent6" xfId="121"/>
    <cellStyle name="20% - Accent6 2" xfId="122"/>
    <cellStyle name="20% - Accent6 2 2" xfId="123"/>
    <cellStyle name="20% - Accent6 2 2 2" xfId="124"/>
    <cellStyle name="20% - Accent6 2 2 2 2" xfId="125"/>
    <cellStyle name="20% - Accent6 2 2 2 2 2" xfId="126"/>
    <cellStyle name="20% - Accent6 2 2 2 3" xfId="127"/>
    <cellStyle name="20% - Accent6 2 2 3" xfId="128"/>
    <cellStyle name="20% - Accent6 2 2 3 2" xfId="129"/>
    <cellStyle name="20% - Accent6 2 2 4" xfId="130"/>
    <cellStyle name="20% - Accent6 2 3" xfId="131"/>
    <cellStyle name="20% - Accent6 2 3 2" xfId="132"/>
    <cellStyle name="20% - Accent6 2 3 2 2" xfId="133"/>
    <cellStyle name="20% - Accent6 2 3 3" xfId="134"/>
    <cellStyle name="20% - Accent6 2 4" xfId="135"/>
    <cellStyle name="20% - Accent6 2 4 2" xfId="136"/>
    <cellStyle name="20% - Accent6 2 5" xfId="137"/>
    <cellStyle name="20% - Accent6 3" xfId="138"/>
    <cellStyle name="20% - Accent6 4" xfId="139"/>
    <cellStyle name="40% - Accent1" xfId="140"/>
    <cellStyle name="40% - Accent1 2" xfId="141"/>
    <cellStyle name="40% - Accent1 2 2" xfId="142"/>
    <cellStyle name="40% - Accent1 2 2 2" xfId="143"/>
    <cellStyle name="40% - Accent1 2 2 2 2" xfId="144"/>
    <cellStyle name="40% - Accent1 2 2 2 2 2" xfId="145"/>
    <cellStyle name="40% - Accent1 2 2 2 3" xfId="146"/>
    <cellStyle name="40% - Accent1 2 2 3" xfId="147"/>
    <cellStyle name="40% - Accent1 2 2 3 2" xfId="148"/>
    <cellStyle name="40% - Accent1 2 2 4" xfId="149"/>
    <cellStyle name="40% - Accent1 2 3" xfId="150"/>
    <cellStyle name="40% - Accent1 2 3 2" xfId="151"/>
    <cellStyle name="40% - Accent1 2 3 2 2" xfId="152"/>
    <cellStyle name="40% - Accent1 2 3 3" xfId="153"/>
    <cellStyle name="40% - Accent1 2 4" xfId="154"/>
    <cellStyle name="40% - Accent1 2 4 2" xfId="155"/>
    <cellStyle name="40% - Accent1 2 5" xfId="156"/>
    <cellStyle name="40% - Accent1 3" xfId="157"/>
    <cellStyle name="40% - Accent1 4" xfId="158"/>
    <cellStyle name="40% - Accent2" xfId="159"/>
    <cellStyle name="40% - Accent2 2" xfId="160"/>
    <cellStyle name="40% - Accent2 2 2" xfId="161"/>
    <cellStyle name="40% - Accent2 2 2 2" xfId="162"/>
    <cellStyle name="40% - Accent2 2 2 2 2" xfId="163"/>
    <cellStyle name="40% - Accent2 2 2 2 2 2" xfId="164"/>
    <cellStyle name="40% - Accent2 2 2 2 3" xfId="165"/>
    <cellStyle name="40% - Accent2 2 2 3" xfId="166"/>
    <cellStyle name="40% - Accent2 2 2 3 2" xfId="167"/>
    <cellStyle name="40% - Accent2 2 2 4" xfId="168"/>
    <cellStyle name="40% - Accent2 2 3" xfId="169"/>
    <cellStyle name="40% - Accent2 2 3 2" xfId="170"/>
    <cellStyle name="40% - Accent2 2 3 2 2" xfId="171"/>
    <cellStyle name="40% - Accent2 2 3 3" xfId="172"/>
    <cellStyle name="40% - Accent2 2 4" xfId="173"/>
    <cellStyle name="40% - Accent2 2 4 2" xfId="174"/>
    <cellStyle name="40% - Accent2 2 5" xfId="175"/>
    <cellStyle name="40% - Accent2 3" xfId="176"/>
    <cellStyle name="40% - Accent2 4" xfId="177"/>
    <cellStyle name="40% - Accent3" xfId="178"/>
    <cellStyle name="40% - Accent3 2" xfId="179"/>
    <cellStyle name="40% - Accent3 2 2" xfId="180"/>
    <cellStyle name="40% - Accent3 2 2 2" xfId="181"/>
    <cellStyle name="40% - Accent3 2 2 2 2" xfId="182"/>
    <cellStyle name="40% - Accent3 2 2 2 2 2" xfId="183"/>
    <cellStyle name="40% - Accent3 2 2 2 3" xfId="184"/>
    <cellStyle name="40% - Accent3 2 2 3" xfId="185"/>
    <cellStyle name="40% - Accent3 2 2 3 2" xfId="186"/>
    <cellStyle name="40% - Accent3 2 2 4" xfId="187"/>
    <cellStyle name="40% - Accent3 2 3" xfId="188"/>
    <cellStyle name="40% - Accent3 2 3 2" xfId="189"/>
    <cellStyle name="40% - Accent3 2 3 2 2" xfId="190"/>
    <cellStyle name="40% - Accent3 2 3 3" xfId="191"/>
    <cellStyle name="40% - Accent3 2 4" xfId="192"/>
    <cellStyle name="40% - Accent3 2 4 2" xfId="193"/>
    <cellStyle name="40% - Accent3 2 5" xfId="194"/>
    <cellStyle name="40% - Accent3 3" xfId="195"/>
    <cellStyle name="40% - Accent3 4" xfId="196"/>
    <cellStyle name="40% - Accent4" xfId="197"/>
    <cellStyle name="40% - Accent4 2" xfId="198"/>
    <cellStyle name="40% - Accent4 2 2" xfId="199"/>
    <cellStyle name="40% - Accent4 2 2 2" xfId="200"/>
    <cellStyle name="40% - Accent4 2 2 2 2" xfId="201"/>
    <cellStyle name="40% - Accent4 2 2 2 2 2" xfId="202"/>
    <cellStyle name="40% - Accent4 2 2 2 3" xfId="203"/>
    <cellStyle name="40% - Accent4 2 2 3" xfId="204"/>
    <cellStyle name="40% - Accent4 2 2 3 2" xfId="205"/>
    <cellStyle name="40% - Accent4 2 2 4" xfId="206"/>
    <cellStyle name="40% - Accent4 2 3" xfId="207"/>
    <cellStyle name="40% - Accent4 2 3 2" xfId="208"/>
    <cellStyle name="40% - Accent4 2 3 2 2" xfId="209"/>
    <cellStyle name="40% - Accent4 2 3 3" xfId="210"/>
    <cellStyle name="40% - Accent4 2 4" xfId="211"/>
    <cellStyle name="40% - Accent4 2 4 2" xfId="212"/>
    <cellStyle name="40% - Accent4 2 5" xfId="213"/>
    <cellStyle name="40% - Accent4 3" xfId="214"/>
    <cellStyle name="40% - Accent4 4" xfId="215"/>
    <cellStyle name="40% - Accent5" xfId="216"/>
    <cellStyle name="40% - Accent5 2" xfId="217"/>
    <cellStyle name="40% - Accent5 2 2" xfId="218"/>
    <cellStyle name="40% - Accent5 2 2 2" xfId="219"/>
    <cellStyle name="40% - Accent5 2 2 2 2" xfId="220"/>
    <cellStyle name="40% - Accent5 2 2 2 2 2" xfId="221"/>
    <cellStyle name="40% - Accent5 2 2 2 3" xfId="222"/>
    <cellStyle name="40% - Accent5 2 2 3" xfId="223"/>
    <cellStyle name="40% - Accent5 2 2 3 2" xfId="224"/>
    <cellStyle name="40% - Accent5 2 2 4" xfId="225"/>
    <cellStyle name="40% - Accent5 2 3" xfId="226"/>
    <cellStyle name="40% - Accent5 2 3 2" xfId="227"/>
    <cellStyle name="40% - Accent5 2 3 2 2" xfId="228"/>
    <cellStyle name="40% - Accent5 2 3 3" xfId="229"/>
    <cellStyle name="40% - Accent5 2 4" xfId="230"/>
    <cellStyle name="40% - Accent5 2 4 2" xfId="231"/>
    <cellStyle name="40% - Accent5 2 5" xfId="232"/>
    <cellStyle name="40% - Accent5 3" xfId="233"/>
    <cellStyle name="40% - Accent5 4" xfId="234"/>
    <cellStyle name="40% - Accent6" xfId="235"/>
    <cellStyle name="40% - Accent6 2" xfId="236"/>
    <cellStyle name="40% - Accent6 2 2" xfId="237"/>
    <cellStyle name="40% - Accent6 2 2 2" xfId="238"/>
    <cellStyle name="40% - Accent6 2 2 2 2" xfId="239"/>
    <cellStyle name="40% - Accent6 2 2 2 2 2" xfId="240"/>
    <cellStyle name="40% - Accent6 2 2 2 3" xfId="241"/>
    <cellStyle name="40% - Accent6 2 2 3" xfId="242"/>
    <cellStyle name="40% - Accent6 2 2 3 2" xfId="243"/>
    <cellStyle name="40% - Accent6 2 2 4" xfId="244"/>
    <cellStyle name="40% - Accent6 2 3" xfId="245"/>
    <cellStyle name="40% - Accent6 2 3 2" xfId="246"/>
    <cellStyle name="40% - Accent6 2 3 2 2" xfId="247"/>
    <cellStyle name="40% - Accent6 2 3 3" xfId="248"/>
    <cellStyle name="40% - Accent6 2 4" xfId="249"/>
    <cellStyle name="40% - Accent6 2 4 2" xfId="250"/>
    <cellStyle name="40% - Accent6 2 5" xfId="251"/>
    <cellStyle name="40% - Accent6 3" xfId="252"/>
    <cellStyle name="40% - Accent6 4" xfId="253"/>
    <cellStyle name="60% - Accent1" xfId="254"/>
    <cellStyle name="60% - Accent1 2" xfId="255"/>
    <cellStyle name="60% - Accent1 3" xfId="256"/>
    <cellStyle name="60% - Accent1 4" xfId="257"/>
    <cellStyle name="60% - Accent2" xfId="258"/>
    <cellStyle name="60% - Accent2 2" xfId="259"/>
    <cellStyle name="60% - Accent2 3" xfId="260"/>
    <cellStyle name="60% - Accent2 4" xfId="261"/>
    <cellStyle name="60% - Accent3" xfId="262"/>
    <cellStyle name="60% - Accent3 2" xfId="263"/>
    <cellStyle name="60% - Accent3 2 2" xfId="264"/>
    <cellStyle name="60% - Accent3 3" xfId="265"/>
    <cellStyle name="60% - Accent3 4" xfId="266"/>
    <cellStyle name="60% - Accent4" xfId="267"/>
    <cellStyle name="60% - Accent4 2" xfId="268"/>
    <cellStyle name="60% - Accent4 2 2" xfId="269"/>
    <cellStyle name="60% - Accent4 3" xfId="270"/>
    <cellStyle name="60% - Accent4 4" xfId="271"/>
    <cellStyle name="60% - Accent5" xfId="272"/>
    <cellStyle name="60% - Accent5 2" xfId="273"/>
    <cellStyle name="60% - Accent5 3" xfId="274"/>
    <cellStyle name="60% - Accent5 4" xfId="275"/>
    <cellStyle name="60% - Accent6" xfId="276"/>
    <cellStyle name="60% - Accent6 2" xfId="277"/>
    <cellStyle name="60% - Accent6 2 2" xfId="278"/>
    <cellStyle name="60% - Accent6 3" xfId="279"/>
    <cellStyle name="60% - Accent6 4" xfId="280"/>
    <cellStyle name="Accent1" xfId="281"/>
    <cellStyle name="Accent1 2" xfId="282"/>
    <cellStyle name="Accent1 3" xfId="283"/>
    <cellStyle name="Accent1 4" xfId="284"/>
    <cellStyle name="Accent2" xfId="285"/>
    <cellStyle name="Accent2 2" xfId="286"/>
    <cellStyle name="Accent2 3" xfId="287"/>
    <cellStyle name="Accent2 4" xfId="288"/>
    <cellStyle name="Accent3" xfId="289"/>
    <cellStyle name="Accent3 2" xfId="290"/>
    <cellStyle name="Accent3 3" xfId="291"/>
    <cellStyle name="Accent3 4" xfId="292"/>
    <cellStyle name="Accent4" xfId="293"/>
    <cellStyle name="Accent4 2" xfId="294"/>
    <cellStyle name="Accent4 3" xfId="295"/>
    <cellStyle name="Accent4 4" xfId="296"/>
    <cellStyle name="Accent5" xfId="297"/>
    <cellStyle name="Accent5 2" xfId="298"/>
    <cellStyle name="Accent5 3" xfId="299"/>
    <cellStyle name="Accent5 4" xfId="300"/>
    <cellStyle name="Accent6" xfId="301"/>
    <cellStyle name="Accent6 2" xfId="302"/>
    <cellStyle name="Accent6 3" xfId="303"/>
    <cellStyle name="Accent6 4" xfId="304"/>
    <cellStyle name="Bad" xfId="305"/>
    <cellStyle name="Bad 2" xfId="306"/>
    <cellStyle name="Bad 3" xfId="307"/>
    <cellStyle name="Bad 4" xfId="308"/>
    <cellStyle name="Calculation" xfId="309"/>
    <cellStyle name="Calculation 2" xfId="310"/>
    <cellStyle name="Calculation 3" xfId="311"/>
    <cellStyle name="Calculation 4" xfId="312"/>
    <cellStyle name="Check Cell" xfId="313"/>
    <cellStyle name="Check Cell 2" xfId="314"/>
    <cellStyle name="Check Cell 3" xfId="315"/>
    <cellStyle name="Check Cell 4" xfId="316"/>
    <cellStyle name="Comma" xfId="317"/>
    <cellStyle name="Comma [0]" xfId="318"/>
    <cellStyle name="Comma 2" xfId="319"/>
    <cellStyle name="Comma 2 2" xfId="320"/>
    <cellStyle name="Currency" xfId="321"/>
    <cellStyle name="Currency [0]" xfId="322"/>
    <cellStyle name="Explanatory Text" xfId="323"/>
    <cellStyle name="Explanatory Text 2" xfId="324"/>
    <cellStyle name="Explanatory Text 3" xfId="325"/>
    <cellStyle name="Explanatory Text 4" xfId="326"/>
    <cellStyle name="Followed Hyperlink" xfId="327"/>
    <cellStyle name="Good" xfId="328"/>
    <cellStyle name="Good 2" xfId="329"/>
    <cellStyle name="Good 3" xfId="330"/>
    <cellStyle name="Good 4" xfId="331"/>
    <cellStyle name="Heading 1" xfId="332"/>
    <cellStyle name="Heading 1 2" xfId="333"/>
    <cellStyle name="Heading 1 3" xfId="334"/>
    <cellStyle name="Heading 1 4" xfId="335"/>
    <cellStyle name="Heading 2" xfId="336"/>
    <cellStyle name="Heading 2 2" xfId="337"/>
    <cellStyle name="Heading 2 3" xfId="338"/>
    <cellStyle name="Heading 2 4" xfId="339"/>
    <cellStyle name="Heading 3" xfId="340"/>
    <cellStyle name="Heading 3 2" xfId="341"/>
    <cellStyle name="Heading 3 3" xfId="342"/>
    <cellStyle name="Heading 3 4" xfId="343"/>
    <cellStyle name="Heading 4" xfId="344"/>
    <cellStyle name="Heading 4 2" xfId="345"/>
    <cellStyle name="Heading 4 3" xfId="346"/>
    <cellStyle name="Heading 4 4" xfId="347"/>
    <cellStyle name="Hyperlink" xfId="348"/>
    <cellStyle name="Hyperlink 2" xfId="349"/>
    <cellStyle name="Input" xfId="350"/>
    <cellStyle name="Input 2" xfId="351"/>
    <cellStyle name="Input 3" xfId="352"/>
    <cellStyle name="Input 4" xfId="353"/>
    <cellStyle name="Linked Cell" xfId="354"/>
    <cellStyle name="Linked Cell 2" xfId="355"/>
    <cellStyle name="Linked Cell 3" xfId="356"/>
    <cellStyle name="Linked Cell 4" xfId="357"/>
    <cellStyle name="Neutral" xfId="358"/>
    <cellStyle name="Neutral 2" xfId="359"/>
    <cellStyle name="Neutral 3" xfId="360"/>
    <cellStyle name="Neutral 4" xfId="361"/>
    <cellStyle name="Normal 2" xfId="362"/>
    <cellStyle name="Normal 2 2" xfId="363"/>
    <cellStyle name="Normal 2 3" xfId="364"/>
    <cellStyle name="Normal 2 3 2" xfId="365"/>
    <cellStyle name="Normal 2 3 2 2" xfId="366"/>
    <cellStyle name="Normal 2 3 2 2 2" xfId="367"/>
    <cellStyle name="Normal 2 3 2 3" xfId="368"/>
    <cellStyle name="Normal 2 3 3" xfId="369"/>
    <cellStyle name="Normal 2 3 3 2" xfId="370"/>
    <cellStyle name="Normal 2 3 3 3" xfId="371"/>
    <cellStyle name="Normal 2 3 4" xfId="372"/>
    <cellStyle name="Normal 2 4" xfId="373"/>
    <cellStyle name="Normal 2 4 2" xfId="374"/>
    <cellStyle name="Normal 2 4 2 2" xfId="375"/>
    <cellStyle name="Normal 2 4 3" xfId="376"/>
    <cellStyle name="Normal 2 5" xfId="377"/>
    <cellStyle name="Normal 2 5 2" xfId="378"/>
    <cellStyle name="Normal 2 6" xfId="379"/>
    <cellStyle name="Normal 3" xfId="380"/>
    <cellStyle name="Normal 3 2" xfId="381"/>
    <cellStyle name="Normal 4" xfId="382"/>
    <cellStyle name="Normal 4 2" xfId="383"/>
    <cellStyle name="Normal 4 2 2" xfId="384"/>
    <cellStyle name="Normal 4 2 3" xfId="385"/>
    <cellStyle name="Normal 4 2 4" xfId="386"/>
    <cellStyle name="Normal 4 3" xfId="387"/>
    <cellStyle name="Normal 5" xfId="388"/>
    <cellStyle name="Normal 5 2" xfId="389"/>
    <cellStyle name="Normal 6" xfId="390"/>
    <cellStyle name="Normal 7" xfId="391"/>
    <cellStyle name="Note" xfId="392"/>
    <cellStyle name="Note 2" xfId="393"/>
    <cellStyle name="Note 2 2" xfId="394"/>
    <cellStyle name="Note 2 2 2" xfId="395"/>
    <cellStyle name="Note 2 2 2 2" xfId="396"/>
    <cellStyle name="Note 2 2 2 2 2" xfId="397"/>
    <cellStyle name="Note 2 2 2 3" xfId="398"/>
    <cellStyle name="Note 2 2 3" xfId="399"/>
    <cellStyle name="Note 2 2 3 2" xfId="400"/>
    <cellStyle name="Note 2 2 4" xfId="401"/>
    <cellStyle name="Note 2 3" xfId="402"/>
    <cellStyle name="Note 2 3 2" xfId="403"/>
    <cellStyle name="Note 2 3 2 2" xfId="404"/>
    <cellStyle name="Note 2 3 3" xfId="405"/>
    <cellStyle name="Note 2 4" xfId="406"/>
    <cellStyle name="Note 2 4 2" xfId="407"/>
    <cellStyle name="Note 2 5" xfId="408"/>
    <cellStyle name="Note 3" xfId="409"/>
    <cellStyle name="Output" xfId="410"/>
    <cellStyle name="Output 2" xfId="411"/>
    <cellStyle name="Output 3" xfId="412"/>
    <cellStyle name="Output 4" xfId="413"/>
    <cellStyle name="Percent" xfId="414"/>
    <cellStyle name="Title" xfId="415"/>
    <cellStyle name="Total" xfId="416"/>
    <cellStyle name="Total 2" xfId="417"/>
    <cellStyle name="Total 3" xfId="418"/>
    <cellStyle name="Total 4" xfId="419"/>
    <cellStyle name="Warning Text" xfId="420"/>
    <cellStyle name="Warning Text 2" xfId="421"/>
    <cellStyle name="Warning Text 3" xfId="422"/>
    <cellStyle name="Warning Text 4" xfId="423"/>
  </cellStyles>
  <dxfs count="9">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2000250</xdr:colOff>
      <xdr:row>0</xdr:row>
      <xdr:rowOff>114300</xdr:rowOff>
    </xdr:from>
    <xdr:to>
      <xdr:col>5</xdr:col>
      <xdr:colOff>457200</xdr:colOff>
      <xdr:row>1</xdr:row>
      <xdr:rowOff>66675</xdr:rowOff>
    </xdr:to>
    <xdr:pic>
      <xdr:nvPicPr>
        <xdr:cNvPr id="1" name="Picture 2"/>
        <xdr:cNvPicPr preferRelativeResize="1">
          <a:picLocks noChangeAspect="1"/>
        </xdr:cNvPicPr>
      </xdr:nvPicPr>
      <xdr:blipFill>
        <a:blip r:embed="rId1"/>
        <a:stretch>
          <a:fillRect/>
        </a:stretch>
      </xdr:blipFill>
      <xdr:spPr>
        <a:xfrm>
          <a:off x="5962650" y="114300"/>
          <a:ext cx="14287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0112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0112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3" name="Picture 6"/>
        <xdr:cNvPicPr preferRelativeResize="1">
          <a:picLocks noChangeAspect="1"/>
        </xdr:cNvPicPr>
      </xdr:nvPicPr>
      <xdr:blipFill>
        <a:blip r:embed="rId1"/>
        <a:stretch>
          <a:fillRect/>
        </a:stretch>
      </xdr:blipFill>
      <xdr:spPr>
        <a:xfrm>
          <a:off x="14011275"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4" name="Picture 7"/>
        <xdr:cNvPicPr preferRelativeResize="1">
          <a:picLocks noChangeAspect="1"/>
        </xdr:cNvPicPr>
      </xdr:nvPicPr>
      <xdr:blipFill>
        <a:blip r:embed="rId1"/>
        <a:stretch>
          <a:fillRect/>
        </a:stretch>
      </xdr:blipFill>
      <xdr:spPr>
        <a:xfrm>
          <a:off x="14011275"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0112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0112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0112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209550</xdr:rowOff>
    </xdr:to>
    <xdr:pic>
      <xdr:nvPicPr>
        <xdr:cNvPr id="8" name="Picture 11"/>
        <xdr:cNvPicPr preferRelativeResize="1">
          <a:picLocks noChangeAspect="1"/>
        </xdr:cNvPicPr>
      </xdr:nvPicPr>
      <xdr:blipFill>
        <a:blip r:embed="rId1"/>
        <a:stretch>
          <a:fillRect/>
        </a:stretch>
      </xdr:blipFill>
      <xdr:spPr>
        <a:xfrm>
          <a:off x="14011275" y="0"/>
          <a:ext cx="0" cy="6381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342900</xdr:rowOff>
    </xdr:to>
    <xdr:pic>
      <xdr:nvPicPr>
        <xdr:cNvPr id="9" name="Picture 12"/>
        <xdr:cNvPicPr preferRelativeResize="1">
          <a:picLocks noChangeAspect="1"/>
        </xdr:cNvPicPr>
      </xdr:nvPicPr>
      <xdr:blipFill>
        <a:blip r:embed="rId1"/>
        <a:stretch>
          <a:fillRect/>
        </a:stretch>
      </xdr:blipFill>
      <xdr:spPr>
        <a:xfrm>
          <a:off x="14011275" y="0"/>
          <a:ext cx="0" cy="7715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011275" y="0"/>
          <a:ext cx="0" cy="52387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4</xdr:row>
      <xdr:rowOff>333375</xdr:rowOff>
    </xdr:to>
    <xdr:pic>
      <xdr:nvPicPr>
        <xdr:cNvPr id="11" name="Picture 11"/>
        <xdr:cNvPicPr preferRelativeResize="1">
          <a:picLocks noChangeAspect="1"/>
        </xdr:cNvPicPr>
      </xdr:nvPicPr>
      <xdr:blipFill>
        <a:blip r:embed="rId1"/>
        <a:stretch>
          <a:fillRect/>
        </a:stretch>
      </xdr:blipFill>
      <xdr:spPr>
        <a:xfrm>
          <a:off x="14011275" y="428625"/>
          <a:ext cx="0" cy="242887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4</xdr:row>
      <xdr:rowOff>333375</xdr:rowOff>
    </xdr:to>
    <xdr:pic>
      <xdr:nvPicPr>
        <xdr:cNvPr id="12" name="Picture 12"/>
        <xdr:cNvPicPr preferRelativeResize="1">
          <a:picLocks noChangeAspect="1"/>
        </xdr:cNvPicPr>
      </xdr:nvPicPr>
      <xdr:blipFill>
        <a:blip r:embed="rId1"/>
        <a:stretch>
          <a:fillRect/>
        </a:stretch>
      </xdr:blipFill>
      <xdr:spPr>
        <a:xfrm>
          <a:off x="14011275" y="428625"/>
          <a:ext cx="0" cy="242887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904875</xdr:rowOff>
    </xdr:to>
    <xdr:pic>
      <xdr:nvPicPr>
        <xdr:cNvPr id="13" name="Picture 13"/>
        <xdr:cNvPicPr preferRelativeResize="1">
          <a:picLocks noChangeAspect="1"/>
        </xdr:cNvPicPr>
      </xdr:nvPicPr>
      <xdr:blipFill>
        <a:blip r:embed="rId2"/>
        <a:stretch>
          <a:fillRect/>
        </a:stretch>
      </xdr:blipFill>
      <xdr:spPr>
        <a:xfrm>
          <a:off x="14011275" y="428625"/>
          <a:ext cx="0" cy="128587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4</xdr:row>
      <xdr:rowOff>333375</xdr:rowOff>
    </xdr:to>
    <xdr:pic>
      <xdr:nvPicPr>
        <xdr:cNvPr id="14" name="Picture 14"/>
        <xdr:cNvPicPr preferRelativeResize="1">
          <a:picLocks noChangeAspect="1"/>
        </xdr:cNvPicPr>
      </xdr:nvPicPr>
      <xdr:blipFill>
        <a:blip r:embed="rId1"/>
        <a:stretch>
          <a:fillRect/>
        </a:stretch>
      </xdr:blipFill>
      <xdr:spPr>
        <a:xfrm>
          <a:off x="14011275" y="428625"/>
          <a:ext cx="0" cy="242887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4</xdr:row>
      <xdr:rowOff>333375</xdr:rowOff>
    </xdr:to>
    <xdr:pic>
      <xdr:nvPicPr>
        <xdr:cNvPr id="15" name="Picture 15"/>
        <xdr:cNvPicPr preferRelativeResize="1">
          <a:picLocks noChangeAspect="1"/>
        </xdr:cNvPicPr>
      </xdr:nvPicPr>
      <xdr:blipFill>
        <a:blip r:embed="rId1"/>
        <a:stretch>
          <a:fillRect/>
        </a:stretch>
      </xdr:blipFill>
      <xdr:spPr>
        <a:xfrm>
          <a:off x="14011275" y="428625"/>
          <a:ext cx="0" cy="242887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904875</xdr:rowOff>
    </xdr:to>
    <xdr:pic>
      <xdr:nvPicPr>
        <xdr:cNvPr id="16" name="Picture 7"/>
        <xdr:cNvPicPr preferRelativeResize="1">
          <a:picLocks noChangeAspect="1"/>
        </xdr:cNvPicPr>
      </xdr:nvPicPr>
      <xdr:blipFill>
        <a:blip r:embed="rId2"/>
        <a:stretch>
          <a:fillRect/>
        </a:stretch>
      </xdr:blipFill>
      <xdr:spPr>
        <a:xfrm>
          <a:off x="14011275" y="428625"/>
          <a:ext cx="0" cy="128587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47625</xdr:rowOff>
    </xdr:to>
    <xdr:pic>
      <xdr:nvPicPr>
        <xdr:cNvPr id="17" name="Picture 17"/>
        <xdr:cNvPicPr preferRelativeResize="1">
          <a:picLocks noChangeAspect="1"/>
        </xdr:cNvPicPr>
      </xdr:nvPicPr>
      <xdr:blipFill>
        <a:blip r:embed="rId1"/>
        <a:stretch>
          <a:fillRect/>
        </a:stretch>
      </xdr:blipFill>
      <xdr:spPr>
        <a:xfrm>
          <a:off x="14011275" y="428625"/>
          <a:ext cx="0" cy="13811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47625</xdr:rowOff>
    </xdr:to>
    <xdr:pic>
      <xdr:nvPicPr>
        <xdr:cNvPr id="18" name="Picture 18"/>
        <xdr:cNvPicPr preferRelativeResize="1">
          <a:picLocks noChangeAspect="1"/>
        </xdr:cNvPicPr>
      </xdr:nvPicPr>
      <xdr:blipFill>
        <a:blip r:embed="rId1"/>
        <a:stretch>
          <a:fillRect/>
        </a:stretch>
      </xdr:blipFill>
      <xdr:spPr>
        <a:xfrm>
          <a:off x="14011275" y="428625"/>
          <a:ext cx="0" cy="13811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666750</xdr:rowOff>
    </xdr:to>
    <xdr:pic>
      <xdr:nvPicPr>
        <xdr:cNvPr id="19" name="Picture 19"/>
        <xdr:cNvPicPr preferRelativeResize="1">
          <a:picLocks noChangeAspect="1"/>
        </xdr:cNvPicPr>
      </xdr:nvPicPr>
      <xdr:blipFill>
        <a:blip r:embed="rId2"/>
        <a:stretch>
          <a:fillRect/>
        </a:stretch>
      </xdr:blipFill>
      <xdr:spPr>
        <a:xfrm>
          <a:off x="14011275" y="428625"/>
          <a:ext cx="0" cy="10477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47625</xdr:rowOff>
    </xdr:to>
    <xdr:pic>
      <xdr:nvPicPr>
        <xdr:cNvPr id="20" name="Picture 20"/>
        <xdr:cNvPicPr preferRelativeResize="1">
          <a:picLocks noChangeAspect="1"/>
        </xdr:cNvPicPr>
      </xdr:nvPicPr>
      <xdr:blipFill>
        <a:blip r:embed="rId1"/>
        <a:stretch>
          <a:fillRect/>
        </a:stretch>
      </xdr:blipFill>
      <xdr:spPr>
        <a:xfrm>
          <a:off x="14011275" y="428625"/>
          <a:ext cx="0" cy="13811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47625</xdr:rowOff>
    </xdr:to>
    <xdr:pic>
      <xdr:nvPicPr>
        <xdr:cNvPr id="21" name="Picture 21"/>
        <xdr:cNvPicPr preferRelativeResize="1">
          <a:picLocks noChangeAspect="1"/>
        </xdr:cNvPicPr>
      </xdr:nvPicPr>
      <xdr:blipFill>
        <a:blip r:embed="rId1"/>
        <a:stretch>
          <a:fillRect/>
        </a:stretch>
      </xdr:blipFill>
      <xdr:spPr>
        <a:xfrm>
          <a:off x="14011275" y="428625"/>
          <a:ext cx="0" cy="13811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666750</xdr:rowOff>
    </xdr:to>
    <xdr:pic>
      <xdr:nvPicPr>
        <xdr:cNvPr id="22" name="Picture 7"/>
        <xdr:cNvPicPr preferRelativeResize="1">
          <a:picLocks noChangeAspect="1"/>
        </xdr:cNvPicPr>
      </xdr:nvPicPr>
      <xdr:blipFill>
        <a:blip r:embed="rId2"/>
        <a:stretch>
          <a:fillRect/>
        </a:stretch>
      </xdr:blipFill>
      <xdr:spPr>
        <a:xfrm>
          <a:off x="14011275" y="428625"/>
          <a:ext cx="0" cy="10477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23" name="Picture 23"/>
        <xdr:cNvPicPr preferRelativeResize="1">
          <a:picLocks noChangeAspect="1"/>
        </xdr:cNvPicPr>
      </xdr:nvPicPr>
      <xdr:blipFill>
        <a:blip r:embed="rId1"/>
        <a:stretch>
          <a:fillRect/>
        </a:stretch>
      </xdr:blipFill>
      <xdr:spPr>
        <a:xfrm>
          <a:off x="14011275" y="428625"/>
          <a:ext cx="0" cy="1343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24" name="Picture 24"/>
        <xdr:cNvPicPr preferRelativeResize="1">
          <a:picLocks noChangeAspect="1"/>
        </xdr:cNvPicPr>
      </xdr:nvPicPr>
      <xdr:blipFill>
        <a:blip r:embed="rId1"/>
        <a:stretch>
          <a:fillRect/>
        </a:stretch>
      </xdr:blipFill>
      <xdr:spPr>
        <a:xfrm>
          <a:off x="14011275" y="428625"/>
          <a:ext cx="0" cy="1343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333375</xdr:rowOff>
    </xdr:to>
    <xdr:pic>
      <xdr:nvPicPr>
        <xdr:cNvPr id="25" name="Picture 25"/>
        <xdr:cNvPicPr preferRelativeResize="1">
          <a:picLocks noChangeAspect="1"/>
        </xdr:cNvPicPr>
      </xdr:nvPicPr>
      <xdr:blipFill>
        <a:blip r:embed="rId2"/>
        <a:stretch>
          <a:fillRect/>
        </a:stretch>
      </xdr:blipFill>
      <xdr:spPr>
        <a:xfrm>
          <a:off x="14011275" y="428625"/>
          <a:ext cx="0" cy="71437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26" name="Picture 26"/>
        <xdr:cNvPicPr preferRelativeResize="1">
          <a:picLocks noChangeAspect="1"/>
        </xdr:cNvPicPr>
      </xdr:nvPicPr>
      <xdr:blipFill>
        <a:blip r:embed="rId1"/>
        <a:stretch>
          <a:fillRect/>
        </a:stretch>
      </xdr:blipFill>
      <xdr:spPr>
        <a:xfrm>
          <a:off x="14011275" y="428625"/>
          <a:ext cx="0" cy="1343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27" name="Picture 27"/>
        <xdr:cNvPicPr preferRelativeResize="1">
          <a:picLocks noChangeAspect="1"/>
        </xdr:cNvPicPr>
      </xdr:nvPicPr>
      <xdr:blipFill>
        <a:blip r:embed="rId1"/>
        <a:stretch>
          <a:fillRect/>
        </a:stretch>
      </xdr:blipFill>
      <xdr:spPr>
        <a:xfrm>
          <a:off x="14011275" y="428625"/>
          <a:ext cx="0" cy="1343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333375</xdr:rowOff>
    </xdr:to>
    <xdr:pic>
      <xdr:nvPicPr>
        <xdr:cNvPr id="28" name="Picture 7"/>
        <xdr:cNvPicPr preferRelativeResize="1">
          <a:picLocks noChangeAspect="1"/>
        </xdr:cNvPicPr>
      </xdr:nvPicPr>
      <xdr:blipFill>
        <a:blip r:embed="rId2"/>
        <a:stretch>
          <a:fillRect/>
        </a:stretch>
      </xdr:blipFill>
      <xdr:spPr>
        <a:xfrm>
          <a:off x="14011275" y="428625"/>
          <a:ext cx="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8"/>
        <xdr:cNvPicPr preferRelativeResize="1">
          <a:picLocks noChangeAspect="1"/>
        </xdr:cNvPicPr>
      </xdr:nvPicPr>
      <xdr:blipFill>
        <a:blip r:embed="rId2"/>
        <a:stretch>
          <a:fillRect/>
        </a:stretch>
      </xdr:blipFill>
      <xdr:spPr>
        <a:xfrm>
          <a:off x="13677900"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3"/>
        <xdr:cNvPicPr preferRelativeResize="1">
          <a:picLocks noChangeAspect="1"/>
        </xdr:cNvPicPr>
      </xdr:nvPicPr>
      <xdr:blipFill>
        <a:blip r:embed="rId2"/>
        <a:stretch>
          <a:fillRect/>
        </a:stretch>
      </xdr:blipFill>
      <xdr:spPr>
        <a:xfrm>
          <a:off x="13677900" y="0"/>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11" name="Picture 11"/>
        <xdr:cNvPicPr preferRelativeResize="1">
          <a:picLocks noChangeAspect="1"/>
        </xdr:cNvPicPr>
      </xdr:nvPicPr>
      <xdr:blipFill>
        <a:blip r:embed="rId1"/>
        <a:stretch>
          <a:fillRect/>
        </a:stretch>
      </xdr:blipFill>
      <xdr:spPr>
        <a:xfrm>
          <a:off x="13677900"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12" name="Picture 12"/>
        <xdr:cNvPicPr preferRelativeResize="1">
          <a:picLocks noChangeAspect="1"/>
        </xdr:cNvPicPr>
      </xdr:nvPicPr>
      <xdr:blipFill>
        <a:blip r:embed="rId1"/>
        <a:stretch>
          <a:fillRect/>
        </a:stretch>
      </xdr:blipFill>
      <xdr:spPr>
        <a:xfrm>
          <a:off x="13677900"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13" name="Picture 13"/>
        <xdr:cNvPicPr preferRelativeResize="1">
          <a:picLocks noChangeAspect="1"/>
        </xdr:cNvPicPr>
      </xdr:nvPicPr>
      <xdr:blipFill>
        <a:blip r:embed="rId2"/>
        <a:stretch>
          <a:fillRect/>
        </a:stretch>
      </xdr:blipFill>
      <xdr:spPr>
        <a:xfrm>
          <a:off x="13677900" y="428625"/>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14" name="Picture 14"/>
        <xdr:cNvPicPr preferRelativeResize="1">
          <a:picLocks noChangeAspect="1"/>
        </xdr:cNvPicPr>
      </xdr:nvPicPr>
      <xdr:blipFill>
        <a:blip r:embed="rId1"/>
        <a:stretch>
          <a:fillRect/>
        </a:stretch>
      </xdr:blipFill>
      <xdr:spPr>
        <a:xfrm>
          <a:off x="13677900"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15" name="Picture 15"/>
        <xdr:cNvPicPr preferRelativeResize="1">
          <a:picLocks noChangeAspect="1"/>
        </xdr:cNvPicPr>
      </xdr:nvPicPr>
      <xdr:blipFill>
        <a:blip r:embed="rId1"/>
        <a:stretch>
          <a:fillRect/>
        </a:stretch>
      </xdr:blipFill>
      <xdr:spPr>
        <a:xfrm>
          <a:off x="13677900"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16" name="Picture 7"/>
        <xdr:cNvPicPr preferRelativeResize="1">
          <a:picLocks noChangeAspect="1"/>
        </xdr:cNvPicPr>
      </xdr:nvPicPr>
      <xdr:blipFill>
        <a:blip r:embed="rId2"/>
        <a:stretch>
          <a:fillRect/>
        </a:stretch>
      </xdr:blipFill>
      <xdr:spPr>
        <a:xfrm>
          <a:off x="13677900" y="428625"/>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17" name="Picture 17"/>
        <xdr:cNvPicPr preferRelativeResize="1">
          <a:picLocks noChangeAspect="1"/>
        </xdr:cNvPicPr>
      </xdr:nvPicPr>
      <xdr:blipFill>
        <a:blip r:embed="rId1"/>
        <a:stretch>
          <a:fillRect/>
        </a:stretch>
      </xdr:blipFill>
      <xdr:spPr>
        <a:xfrm>
          <a:off x="13677900"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18" name="Picture 18"/>
        <xdr:cNvPicPr preferRelativeResize="1">
          <a:picLocks noChangeAspect="1"/>
        </xdr:cNvPicPr>
      </xdr:nvPicPr>
      <xdr:blipFill>
        <a:blip r:embed="rId1"/>
        <a:stretch>
          <a:fillRect/>
        </a:stretch>
      </xdr:blipFill>
      <xdr:spPr>
        <a:xfrm>
          <a:off x="13677900"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19" name="Picture 19"/>
        <xdr:cNvPicPr preferRelativeResize="1">
          <a:picLocks noChangeAspect="1"/>
        </xdr:cNvPicPr>
      </xdr:nvPicPr>
      <xdr:blipFill>
        <a:blip r:embed="rId2"/>
        <a:stretch>
          <a:fillRect/>
        </a:stretch>
      </xdr:blipFill>
      <xdr:spPr>
        <a:xfrm>
          <a:off x="13677900" y="428625"/>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20" name="Picture 20"/>
        <xdr:cNvPicPr preferRelativeResize="1">
          <a:picLocks noChangeAspect="1"/>
        </xdr:cNvPicPr>
      </xdr:nvPicPr>
      <xdr:blipFill>
        <a:blip r:embed="rId1"/>
        <a:stretch>
          <a:fillRect/>
        </a:stretch>
      </xdr:blipFill>
      <xdr:spPr>
        <a:xfrm>
          <a:off x="13677900"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21" name="Picture 21"/>
        <xdr:cNvPicPr preferRelativeResize="1">
          <a:picLocks noChangeAspect="1"/>
        </xdr:cNvPicPr>
      </xdr:nvPicPr>
      <xdr:blipFill>
        <a:blip r:embed="rId1"/>
        <a:stretch>
          <a:fillRect/>
        </a:stretch>
      </xdr:blipFill>
      <xdr:spPr>
        <a:xfrm>
          <a:off x="13677900"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22" name="Picture 7"/>
        <xdr:cNvPicPr preferRelativeResize="1">
          <a:picLocks noChangeAspect="1"/>
        </xdr:cNvPicPr>
      </xdr:nvPicPr>
      <xdr:blipFill>
        <a:blip r:embed="rId2"/>
        <a:stretch>
          <a:fillRect/>
        </a:stretch>
      </xdr:blipFill>
      <xdr:spPr>
        <a:xfrm>
          <a:off x="13677900" y="428625"/>
          <a:ext cx="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5"/>
        <xdr:cNvPicPr preferRelativeResize="1">
          <a:picLocks noChangeAspect="1"/>
        </xdr:cNvPicPr>
      </xdr:nvPicPr>
      <xdr:blipFill>
        <a:blip r:embed="rId1"/>
        <a:stretch>
          <a:fillRect/>
        </a:stretch>
      </xdr:blipFill>
      <xdr:spPr>
        <a:xfrm>
          <a:off x="136683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6"/>
        <xdr:cNvPicPr preferRelativeResize="1">
          <a:picLocks noChangeAspect="1"/>
        </xdr:cNvPicPr>
      </xdr:nvPicPr>
      <xdr:blipFill>
        <a:blip r:embed="rId1"/>
        <a:stretch>
          <a:fillRect/>
        </a:stretch>
      </xdr:blipFill>
      <xdr:spPr>
        <a:xfrm>
          <a:off x="136683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7"/>
        <xdr:cNvPicPr preferRelativeResize="1">
          <a:picLocks noChangeAspect="1"/>
        </xdr:cNvPicPr>
      </xdr:nvPicPr>
      <xdr:blipFill>
        <a:blip r:embed="rId1"/>
        <a:stretch>
          <a:fillRect/>
        </a:stretch>
      </xdr:blipFill>
      <xdr:spPr>
        <a:xfrm>
          <a:off x="136683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8"/>
        <xdr:cNvPicPr preferRelativeResize="1">
          <a:picLocks noChangeAspect="1"/>
        </xdr:cNvPicPr>
      </xdr:nvPicPr>
      <xdr:blipFill>
        <a:blip r:embed="rId1"/>
        <a:stretch>
          <a:fillRect/>
        </a:stretch>
      </xdr:blipFill>
      <xdr:spPr>
        <a:xfrm>
          <a:off x="136683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9"/>
        <xdr:cNvPicPr preferRelativeResize="1">
          <a:picLocks noChangeAspect="1"/>
        </xdr:cNvPicPr>
      </xdr:nvPicPr>
      <xdr:blipFill>
        <a:blip r:embed="rId2"/>
        <a:stretch>
          <a:fillRect/>
        </a:stretch>
      </xdr:blipFill>
      <xdr:spPr>
        <a:xfrm>
          <a:off x="13668375"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10"/>
        <xdr:cNvPicPr preferRelativeResize="1">
          <a:picLocks noChangeAspect="1"/>
        </xdr:cNvPicPr>
      </xdr:nvPicPr>
      <xdr:blipFill>
        <a:blip r:embed="rId1"/>
        <a:stretch>
          <a:fillRect/>
        </a:stretch>
      </xdr:blipFill>
      <xdr:spPr>
        <a:xfrm>
          <a:off x="136683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1"/>
        <xdr:cNvPicPr preferRelativeResize="1">
          <a:picLocks noChangeAspect="1"/>
        </xdr:cNvPicPr>
      </xdr:nvPicPr>
      <xdr:blipFill>
        <a:blip r:embed="rId1"/>
        <a:stretch>
          <a:fillRect/>
        </a:stretch>
      </xdr:blipFill>
      <xdr:spPr>
        <a:xfrm>
          <a:off x="136683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2"/>
        <xdr:cNvPicPr preferRelativeResize="1">
          <a:picLocks noChangeAspect="1"/>
        </xdr:cNvPicPr>
      </xdr:nvPicPr>
      <xdr:blipFill>
        <a:blip r:embed="rId1"/>
        <a:stretch>
          <a:fillRect/>
        </a:stretch>
      </xdr:blipFill>
      <xdr:spPr>
        <a:xfrm>
          <a:off x="136683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3"/>
        <xdr:cNvPicPr preferRelativeResize="1">
          <a:picLocks noChangeAspect="1"/>
        </xdr:cNvPicPr>
      </xdr:nvPicPr>
      <xdr:blipFill>
        <a:blip r:embed="rId1"/>
        <a:stretch>
          <a:fillRect/>
        </a:stretch>
      </xdr:blipFill>
      <xdr:spPr>
        <a:xfrm>
          <a:off x="136683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4"/>
        <xdr:cNvPicPr preferRelativeResize="1">
          <a:picLocks noChangeAspect="1"/>
        </xdr:cNvPicPr>
      </xdr:nvPicPr>
      <xdr:blipFill>
        <a:blip r:embed="rId2"/>
        <a:stretch>
          <a:fillRect/>
        </a:stretch>
      </xdr:blipFill>
      <xdr:spPr>
        <a:xfrm>
          <a:off x="13668375"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1" name="Picture 15"/>
        <xdr:cNvPicPr preferRelativeResize="1">
          <a:picLocks noChangeAspect="1"/>
        </xdr:cNvPicPr>
      </xdr:nvPicPr>
      <xdr:blipFill>
        <a:blip r:embed="rId1"/>
        <a:stretch>
          <a:fillRect/>
        </a:stretch>
      </xdr:blipFill>
      <xdr:spPr>
        <a:xfrm>
          <a:off x="136683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2" name="Picture 16"/>
        <xdr:cNvPicPr preferRelativeResize="1">
          <a:picLocks noChangeAspect="1"/>
        </xdr:cNvPicPr>
      </xdr:nvPicPr>
      <xdr:blipFill>
        <a:blip r:embed="rId1"/>
        <a:stretch>
          <a:fillRect/>
        </a:stretch>
      </xdr:blipFill>
      <xdr:spPr>
        <a:xfrm>
          <a:off x="136683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3" name="Picture 17"/>
        <xdr:cNvPicPr preferRelativeResize="1">
          <a:picLocks noChangeAspect="1"/>
        </xdr:cNvPicPr>
      </xdr:nvPicPr>
      <xdr:blipFill>
        <a:blip r:embed="rId1"/>
        <a:stretch>
          <a:fillRect/>
        </a:stretch>
      </xdr:blipFill>
      <xdr:spPr>
        <a:xfrm>
          <a:off x="136683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4" name="Picture 18"/>
        <xdr:cNvPicPr preferRelativeResize="1">
          <a:picLocks noChangeAspect="1"/>
        </xdr:cNvPicPr>
      </xdr:nvPicPr>
      <xdr:blipFill>
        <a:blip r:embed="rId1"/>
        <a:stretch>
          <a:fillRect/>
        </a:stretch>
      </xdr:blipFill>
      <xdr:spPr>
        <a:xfrm>
          <a:off x="136683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5" name="Picture 19"/>
        <xdr:cNvPicPr preferRelativeResize="1">
          <a:picLocks noChangeAspect="1"/>
        </xdr:cNvPicPr>
      </xdr:nvPicPr>
      <xdr:blipFill>
        <a:blip r:embed="rId2"/>
        <a:stretch>
          <a:fillRect/>
        </a:stretch>
      </xdr:blipFill>
      <xdr:spPr>
        <a:xfrm>
          <a:off x="13668375"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6" name="Picture 20"/>
        <xdr:cNvPicPr preferRelativeResize="1">
          <a:picLocks noChangeAspect="1"/>
        </xdr:cNvPicPr>
      </xdr:nvPicPr>
      <xdr:blipFill>
        <a:blip r:embed="rId1"/>
        <a:stretch>
          <a:fillRect/>
        </a:stretch>
      </xdr:blipFill>
      <xdr:spPr>
        <a:xfrm>
          <a:off x="136683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7" name="Picture 21"/>
        <xdr:cNvPicPr preferRelativeResize="1">
          <a:picLocks noChangeAspect="1"/>
        </xdr:cNvPicPr>
      </xdr:nvPicPr>
      <xdr:blipFill>
        <a:blip r:embed="rId1"/>
        <a:stretch>
          <a:fillRect/>
        </a:stretch>
      </xdr:blipFill>
      <xdr:spPr>
        <a:xfrm>
          <a:off x="136683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18" name="Picture 22"/>
        <xdr:cNvPicPr preferRelativeResize="1">
          <a:picLocks noChangeAspect="1"/>
        </xdr:cNvPicPr>
      </xdr:nvPicPr>
      <xdr:blipFill>
        <a:blip r:embed="rId1"/>
        <a:stretch>
          <a:fillRect/>
        </a:stretch>
      </xdr:blipFill>
      <xdr:spPr>
        <a:xfrm>
          <a:off x="13668375"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19" name="Picture 23"/>
        <xdr:cNvPicPr preferRelativeResize="1">
          <a:picLocks noChangeAspect="1"/>
        </xdr:cNvPicPr>
      </xdr:nvPicPr>
      <xdr:blipFill>
        <a:blip r:embed="rId1"/>
        <a:stretch>
          <a:fillRect/>
        </a:stretch>
      </xdr:blipFill>
      <xdr:spPr>
        <a:xfrm>
          <a:off x="13668375"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20" name="Picture 24"/>
        <xdr:cNvPicPr preferRelativeResize="1">
          <a:picLocks noChangeAspect="1"/>
        </xdr:cNvPicPr>
      </xdr:nvPicPr>
      <xdr:blipFill>
        <a:blip r:embed="rId2"/>
        <a:stretch>
          <a:fillRect/>
        </a:stretch>
      </xdr:blipFill>
      <xdr:spPr>
        <a:xfrm>
          <a:off x="13668375" y="0"/>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21" name="Picture 21"/>
        <xdr:cNvPicPr preferRelativeResize="1">
          <a:picLocks noChangeAspect="1"/>
        </xdr:cNvPicPr>
      </xdr:nvPicPr>
      <xdr:blipFill>
        <a:blip r:embed="rId1"/>
        <a:stretch>
          <a:fillRect/>
        </a:stretch>
      </xdr:blipFill>
      <xdr:spPr>
        <a:xfrm>
          <a:off x="13668375"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22" name="Picture 22"/>
        <xdr:cNvPicPr preferRelativeResize="1">
          <a:picLocks noChangeAspect="1"/>
        </xdr:cNvPicPr>
      </xdr:nvPicPr>
      <xdr:blipFill>
        <a:blip r:embed="rId1"/>
        <a:stretch>
          <a:fillRect/>
        </a:stretch>
      </xdr:blipFill>
      <xdr:spPr>
        <a:xfrm>
          <a:off x="13668375"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23" name="Picture 23"/>
        <xdr:cNvPicPr preferRelativeResize="1">
          <a:picLocks noChangeAspect="1"/>
        </xdr:cNvPicPr>
      </xdr:nvPicPr>
      <xdr:blipFill>
        <a:blip r:embed="rId2"/>
        <a:stretch>
          <a:fillRect/>
        </a:stretch>
      </xdr:blipFill>
      <xdr:spPr>
        <a:xfrm>
          <a:off x="13668375" y="428625"/>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24" name="Picture 24"/>
        <xdr:cNvPicPr preferRelativeResize="1">
          <a:picLocks noChangeAspect="1"/>
        </xdr:cNvPicPr>
      </xdr:nvPicPr>
      <xdr:blipFill>
        <a:blip r:embed="rId1"/>
        <a:stretch>
          <a:fillRect/>
        </a:stretch>
      </xdr:blipFill>
      <xdr:spPr>
        <a:xfrm>
          <a:off x="13668375"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38100</xdr:rowOff>
    </xdr:to>
    <xdr:pic>
      <xdr:nvPicPr>
        <xdr:cNvPr id="25" name="Picture 25"/>
        <xdr:cNvPicPr preferRelativeResize="1">
          <a:picLocks noChangeAspect="1"/>
        </xdr:cNvPicPr>
      </xdr:nvPicPr>
      <xdr:blipFill>
        <a:blip r:embed="rId1"/>
        <a:stretch>
          <a:fillRect/>
        </a:stretch>
      </xdr:blipFill>
      <xdr:spPr>
        <a:xfrm>
          <a:off x="13668375" y="428625"/>
          <a:ext cx="0" cy="99060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26" name="Picture 7"/>
        <xdr:cNvPicPr preferRelativeResize="1">
          <a:picLocks noChangeAspect="1"/>
        </xdr:cNvPicPr>
      </xdr:nvPicPr>
      <xdr:blipFill>
        <a:blip r:embed="rId2"/>
        <a:stretch>
          <a:fillRect/>
        </a:stretch>
      </xdr:blipFill>
      <xdr:spPr>
        <a:xfrm>
          <a:off x="13668375" y="428625"/>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27" name="Picture 27"/>
        <xdr:cNvPicPr preferRelativeResize="1">
          <a:picLocks noChangeAspect="1"/>
        </xdr:cNvPicPr>
      </xdr:nvPicPr>
      <xdr:blipFill>
        <a:blip r:embed="rId1"/>
        <a:stretch>
          <a:fillRect/>
        </a:stretch>
      </xdr:blipFill>
      <xdr:spPr>
        <a:xfrm>
          <a:off x="13668375"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28" name="Picture 28"/>
        <xdr:cNvPicPr preferRelativeResize="1">
          <a:picLocks noChangeAspect="1"/>
        </xdr:cNvPicPr>
      </xdr:nvPicPr>
      <xdr:blipFill>
        <a:blip r:embed="rId1"/>
        <a:stretch>
          <a:fillRect/>
        </a:stretch>
      </xdr:blipFill>
      <xdr:spPr>
        <a:xfrm>
          <a:off x="13668375"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29" name="Picture 29"/>
        <xdr:cNvPicPr preferRelativeResize="1">
          <a:picLocks noChangeAspect="1"/>
        </xdr:cNvPicPr>
      </xdr:nvPicPr>
      <xdr:blipFill>
        <a:blip r:embed="rId2"/>
        <a:stretch>
          <a:fillRect/>
        </a:stretch>
      </xdr:blipFill>
      <xdr:spPr>
        <a:xfrm>
          <a:off x="13668375" y="428625"/>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30" name="Picture 30"/>
        <xdr:cNvPicPr preferRelativeResize="1">
          <a:picLocks noChangeAspect="1"/>
        </xdr:cNvPicPr>
      </xdr:nvPicPr>
      <xdr:blipFill>
        <a:blip r:embed="rId1"/>
        <a:stretch>
          <a:fillRect/>
        </a:stretch>
      </xdr:blipFill>
      <xdr:spPr>
        <a:xfrm>
          <a:off x="13668375"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31" name="Picture 31"/>
        <xdr:cNvPicPr preferRelativeResize="1">
          <a:picLocks noChangeAspect="1"/>
        </xdr:cNvPicPr>
      </xdr:nvPicPr>
      <xdr:blipFill>
        <a:blip r:embed="rId1"/>
        <a:stretch>
          <a:fillRect/>
        </a:stretch>
      </xdr:blipFill>
      <xdr:spPr>
        <a:xfrm>
          <a:off x="13668375"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32" name="Picture 7"/>
        <xdr:cNvPicPr preferRelativeResize="1">
          <a:picLocks noChangeAspect="1"/>
        </xdr:cNvPicPr>
      </xdr:nvPicPr>
      <xdr:blipFill>
        <a:blip r:embed="rId2"/>
        <a:stretch>
          <a:fillRect/>
        </a:stretch>
      </xdr:blipFill>
      <xdr:spPr>
        <a:xfrm>
          <a:off x="13668375" y="428625"/>
          <a:ext cx="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8"/>
        <xdr:cNvPicPr preferRelativeResize="1">
          <a:picLocks noChangeAspect="1"/>
        </xdr:cNvPicPr>
      </xdr:nvPicPr>
      <xdr:blipFill>
        <a:blip r:embed="rId2"/>
        <a:stretch>
          <a:fillRect/>
        </a:stretch>
      </xdr:blipFill>
      <xdr:spPr>
        <a:xfrm>
          <a:off x="13677900"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3"/>
        <xdr:cNvPicPr preferRelativeResize="1">
          <a:picLocks noChangeAspect="1"/>
        </xdr:cNvPicPr>
      </xdr:nvPicPr>
      <xdr:blipFill>
        <a:blip r:embed="rId2"/>
        <a:stretch>
          <a:fillRect/>
        </a:stretch>
      </xdr:blipFill>
      <xdr:spPr>
        <a:xfrm>
          <a:off x="13677900" y="0"/>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11" name="Picture 11"/>
        <xdr:cNvPicPr preferRelativeResize="1">
          <a:picLocks noChangeAspect="1"/>
        </xdr:cNvPicPr>
      </xdr:nvPicPr>
      <xdr:blipFill>
        <a:blip r:embed="rId1"/>
        <a:stretch>
          <a:fillRect/>
        </a:stretch>
      </xdr:blipFill>
      <xdr:spPr>
        <a:xfrm>
          <a:off x="13677900"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12" name="Picture 12"/>
        <xdr:cNvPicPr preferRelativeResize="1">
          <a:picLocks noChangeAspect="1"/>
        </xdr:cNvPicPr>
      </xdr:nvPicPr>
      <xdr:blipFill>
        <a:blip r:embed="rId1"/>
        <a:stretch>
          <a:fillRect/>
        </a:stretch>
      </xdr:blipFill>
      <xdr:spPr>
        <a:xfrm>
          <a:off x="13677900"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13" name="Picture 13"/>
        <xdr:cNvPicPr preferRelativeResize="1">
          <a:picLocks noChangeAspect="1"/>
        </xdr:cNvPicPr>
      </xdr:nvPicPr>
      <xdr:blipFill>
        <a:blip r:embed="rId2"/>
        <a:stretch>
          <a:fillRect/>
        </a:stretch>
      </xdr:blipFill>
      <xdr:spPr>
        <a:xfrm>
          <a:off x="13677900" y="428625"/>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14" name="Picture 14"/>
        <xdr:cNvPicPr preferRelativeResize="1">
          <a:picLocks noChangeAspect="1"/>
        </xdr:cNvPicPr>
      </xdr:nvPicPr>
      <xdr:blipFill>
        <a:blip r:embed="rId1"/>
        <a:stretch>
          <a:fillRect/>
        </a:stretch>
      </xdr:blipFill>
      <xdr:spPr>
        <a:xfrm>
          <a:off x="13677900"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15" name="Picture 15"/>
        <xdr:cNvPicPr preferRelativeResize="1">
          <a:picLocks noChangeAspect="1"/>
        </xdr:cNvPicPr>
      </xdr:nvPicPr>
      <xdr:blipFill>
        <a:blip r:embed="rId1"/>
        <a:stretch>
          <a:fillRect/>
        </a:stretch>
      </xdr:blipFill>
      <xdr:spPr>
        <a:xfrm>
          <a:off x="13677900"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16" name="Picture 7"/>
        <xdr:cNvPicPr preferRelativeResize="1">
          <a:picLocks noChangeAspect="1"/>
        </xdr:cNvPicPr>
      </xdr:nvPicPr>
      <xdr:blipFill>
        <a:blip r:embed="rId2"/>
        <a:stretch>
          <a:fillRect/>
        </a:stretch>
      </xdr:blipFill>
      <xdr:spPr>
        <a:xfrm>
          <a:off x="13677900" y="428625"/>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17" name="Picture 17"/>
        <xdr:cNvPicPr preferRelativeResize="1">
          <a:picLocks noChangeAspect="1"/>
        </xdr:cNvPicPr>
      </xdr:nvPicPr>
      <xdr:blipFill>
        <a:blip r:embed="rId1"/>
        <a:stretch>
          <a:fillRect/>
        </a:stretch>
      </xdr:blipFill>
      <xdr:spPr>
        <a:xfrm>
          <a:off x="13677900"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18" name="Picture 18"/>
        <xdr:cNvPicPr preferRelativeResize="1">
          <a:picLocks noChangeAspect="1"/>
        </xdr:cNvPicPr>
      </xdr:nvPicPr>
      <xdr:blipFill>
        <a:blip r:embed="rId1"/>
        <a:stretch>
          <a:fillRect/>
        </a:stretch>
      </xdr:blipFill>
      <xdr:spPr>
        <a:xfrm>
          <a:off x="13677900"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19" name="Picture 19"/>
        <xdr:cNvPicPr preferRelativeResize="1">
          <a:picLocks noChangeAspect="1"/>
        </xdr:cNvPicPr>
      </xdr:nvPicPr>
      <xdr:blipFill>
        <a:blip r:embed="rId2"/>
        <a:stretch>
          <a:fillRect/>
        </a:stretch>
      </xdr:blipFill>
      <xdr:spPr>
        <a:xfrm>
          <a:off x="13677900" y="428625"/>
          <a:ext cx="0" cy="514350"/>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20" name="Picture 20"/>
        <xdr:cNvPicPr preferRelativeResize="1">
          <a:picLocks noChangeAspect="1"/>
        </xdr:cNvPicPr>
      </xdr:nvPicPr>
      <xdr:blipFill>
        <a:blip r:embed="rId1"/>
        <a:stretch>
          <a:fillRect/>
        </a:stretch>
      </xdr:blipFill>
      <xdr:spPr>
        <a:xfrm>
          <a:off x="13677900"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3</xdr:row>
      <xdr:rowOff>9525</xdr:rowOff>
    </xdr:to>
    <xdr:pic>
      <xdr:nvPicPr>
        <xdr:cNvPr id="21" name="Picture 21"/>
        <xdr:cNvPicPr preferRelativeResize="1">
          <a:picLocks noChangeAspect="1"/>
        </xdr:cNvPicPr>
      </xdr:nvPicPr>
      <xdr:blipFill>
        <a:blip r:embed="rId1"/>
        <a:stretch>
          <a:fillRect/>
        </a:stretch>
      </xdr:blipFill>
      <xdr:spPr>
        <a:xfrm>
          <a:off x="13677900" y="428625"/>
          <a:ext cx="0" cy="9620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2</xdr:row>
      <xdr:rowOff>133350</xdr:rowOff>
    </xdr:to>
    <xdr:pic>
      <xdr:nvPicPr>
        <xdr:cNvPr id="22" name="Picture 7"/>
        <xdr:cNvPicPr preferRelativeResize="1">
          <a:picLocks noChangeAspect="1"/>
        </xdr:cNvPicPr>
      </xdr:nvPicPr>
      <xdr:blipFill>
        <a:blip r:embed="rId2"/>
        <a:stretch>
          <a:fillRect/>
        </a:stretch>
      </xdr:blipFill>
      <xdr:spPr>
        <a:xfrm>
          <a:off x="13677900" y="428625"/>
          <a:ext cx="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2"/>
        <xdr:cNvPicPr preferRelativeResize="1">
          <a:picLocks noChangeAspect="1"/>
        </xdr:cNvPicPr>
      </xdr:nvPicPr>
      <xdr:blipFill>
        <a:blip r:embed="rId1"/>
        <a:stretch>
          <a:fillRect/>
        </a:stretch>
      </xdr:blipFill>
      <xdr:spPr>
        <a:xfrm>
          <a:off x="13735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3"/>
        <xdr:cNvPicPr preferRelativeResize="1">
          <a:picLocks noChangeAspect="1"/>
        </xdr:cNvPicPr>
      </xdr:nvPicPr>
      <xdr:blipFill>
        <a:blip r:embed="rId1"/>
        <a:stretch>
          <a:fillRect/>
        </a:stretch>
      </xdr:blipFill>
      <xdr:spPr>
        <a:xfrm>
          <a:off x="13735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5"/>
        <xdr:cNvPicPr preferRelativeResize="1">
          <a:picLocks noChangeAspect="1"/>
        </xdr:cNvPicPr>
      </xdr:nvPicPr>
      <xdr:blipFill>
        <a:blip r:embed="rId1"/>
        <a:stretch>
          <a:fillRect/>
        </a:stretch>
      </xdr:blipFill>
      <xdr:spPr>
        <a:xfrm>
          <a:off x="13735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6"/>
        <xdr:cNvPicPr preferRelativeResize="1">
          <a:picLocks noChangeAspect="1"/>
        </xdr:cNvPicPr>
      </xdr:nvPicPr>
      <xdr:blipFill>
        <a:blip r:embed="rId1"/>
        <a:stretch>
          <a:fillRect/>
        </a:stretch>
      </xdr:blipFill>
      <xdr:spPr>
        <a:xfrm>
          <a:off x="13735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7"/>
        <xdr:cNvPicPr preferRelativeResize="1">
          <a:picLocks noChangeAspect="1"/>
        </xdr:cNvPicPr>
      </xdr:nvPicPr>
      <xdr:blipFill>
        <a:blip r:embed="rId2"/>
        <a:stretch>
          <a:fillRect/>
        </a:stretch>
      </xdr:blipFill>
      <xdr:spPr>
        <a:xfrm>
          <a:off x="13735050"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8"/>
        <xdr:cNvPicPr preferRelativeResize="1">
          <a:picLocks noChangeAspect="1"/>
        </xdr:cNvPicPr>
      </xdr:nvPicPr>
      <xdr:blipFill>
        <a:blip r:embed="rId1"/>
        <a:stretch>
          <a:fillRect/>
        </a:stretch>
      </xdr:blipFill>
      <xdr:spPr>
        <a:xfrm>
          <a:off x="13735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9"/>
        <xdr:cNvPicPr preferRelativeResize="1">
          <a:picLocks noChangeAspect="1"/>
        </xdr:cNvPicPr>
      </xdr:nvPicPr>
      <xdr:blipFill>
        <a:blip r:embed="rId1"/>
        <a:stretch>
          <a:fillRect/>
        </a:stretch>
      </xdr:blipFill>
      <xdr:spPr>
        <a:xfrm>
          <a:off x="13735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0"/>
        <xdr:cNvPicPr preferRelativeResize="1">
          <a:picLocks noChangeAspect="1"/>
        </xdr:cNvPicPr>
      </xdr:nvPicPr>
      <xdr:blipFill>
        <a:blip r:embed="rId1"/>
        <a:stretch>
          <a:fillRect/>
        </a:stretch>
      </xdr:blipFill>
      <xdr:spPr>
        <a:xfrm>
          <a:off x="13735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1"/>
        <xdr:cNvPicPr preferRelativeResize="1">
          <a:picLocks noChangeAspect="1"/>
        </xdr:cNvPicPr>
      </xdr:nvPicPr>
      <xdr:blipFill>
        <a:blip r:embed="rId1"/>
        <a:stretch>
          <a:fillRect/>
        </a:stretch>
      </xdr:blipFill>
      <xdr:spPr>
        <a:xfrm>
          <a:off x="13735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2"/>
        <xdr:cNvPicPr preferRelativeResize="1">
          <a:picLocks noChangeAspect="1"/>
        </xdr:cNvPicPr>
      </xdr:nvPicPr>
      <xdr:blipFill>
        <a:blip r:embed="rId2"/>
        <a:stretch>
          <a:fillRect/>
        </a:stretch>
      </xdr:blipFill>
      <xdr:spPr>
        <a:xfrm>
          <a:off x="13735050" y="0"/>
          <a:ext cx="0"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353502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353502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353502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353502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8"/>
        <xdr:cNvPicPr preferRelativeResize="1">
          <a:picLocks noChangeAspect="1"/>
        </xdr:cNvPicPr>
      </xdr:nvPicPr>
      <xdr:blipFill>
        <a:blip r:embed="rId2"/>
        <a:stretch>
          <a:fillRect/>
        </a:stretch>
      </xdr:blipFill>
      <xdr:spPr>
        <a:xfrm>
          <a:off x="13535025"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353502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353502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353502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353502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3"/>
        <xdr:cNvPicPr preferRelativeResize="1">
          <a:picLocks noChangeAspect="1"/>
        </xdr:cNvPicPr>
      </xdr:nvPicPr>
      <xdr:blipFill>
        <a:blip r:embed="rId2"/>
        <a:stretch>
          <a:fillRect/>
        </a:stretch>
      </xdr:blipFill>
      <xdr:spPr>
        <a:xfrm>
          <a:off x="13535025" y="0"/>
          <a:ext cx="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ighwaysengland.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F12"/>
  <sheetViews>
    <sheetView tabSelected="1" zoomScale="145" zoomScaleNormal="145" zoomScalePageLayoutView="0" workbookViewId="0" topLeftCell="A1">
      <selection activeCell="A5" sqref="A5:F5"/>
    </sheetView>
  </sheetViews>
  <sheetFormatPr defaultColWidth="0" defaultRowHeight="15" zeroHeight="1"/>
  <cols>
    <col min="1" max="1" width="22.99609375" style="1" bestFit="1" customWidth="1"/>
    <col min="2" max="2" width="11.77734375" style="1" bestFit="1" customWidth="1"/>
    <col min="3" max="3" width="11.4453125" style="1" bestFit="1" customWidth="1"/>
    <col min="4" max="4" width="25.77734375" style="1" customWidth="1"/>
    <col min="5" max="6" width="8.88671875" style="1" customWidth="1"/>
    <col min="7" max="7" width="0" style="1" hidden="1" customWidth="1"/>
    <col min="8" max="16384" width="8.88671875" style="1" hidden="1" customWidth="1"/>
  </cols>
  <sheetData>
    <row r="1" spans="1:6" ht="36">
      <c r="A1" s="81" t="s">
        <v>13</v>
      </c>
      <c r="B1" s="81"/>
      <c r="C1" s="81"/>
      <c r="D1" s="81"/>
      <c r="E1" s="81"/>
      <c r="F1" s="81"/>
    </row>
    <row r="2" spans="1:6" s="2" customFormat="1" ht="26.25">
      <c r="A2" s="75">
        <v>44298</v>
      </c>
      <c r="B2" s="75"/>
      <c r="C2" s="80" t="str">
        <f>"to "&amp;TEXT($A$2+6,"dddd d mmm yyyy")</f>
        <v>to Sunday 18 Apr 2021</v>
      </c>
      <c r="D2" s="80"/>
      <c r="E2" s="80"/>
      <c r="F2" s="80"/>
    </row>
    <row r="3" spans="1:6" ht="12.75" customHeight="1">
      <c r="A3" s="82" t="s">
        <v>14</v>
      </c>
      <c r="B3" s="82"/>
      <c r="C3" s="82"/>
      <c r="D3" s="82"/>
      <c r="E3" s="82"/>
      <c r="F3" s="82"/>
    </row>
    <row r="4" spans="1:6" s="2" customFormat="1" ht="26.25">
      <c r="A4" s="78" t="str">
        <f>TEXT($A$2,"dddd, d mmmm")</f>
        <v>Monday, 12 April</v>
      </c>
      <c r="B4" s="78"/>
      <c r="C4" s="78"/>
      <c r="D4" s="78"/>
      <c r="E4" s="78"/>
      <c r="F4" s="78"/>
    </row>
    <row r="5" spans="1:6" s="2" customFormat="1" ht="26.25">
      <c r="A5" s="76" t="str">
        <f>TEXT($A$2+1,"dddd, d mmmm")</f>
        <v>Tuesday, 13 April</v>
      </c>
      <c r="B5" s="76"/>
      <c r="C5" s="76"/>
      <c r="D5" s="76"/>
      <c r="E5" s="76"/>
      <c r="F5" s="76"/>
    </row>
    <row r="6" spans="1:6" s="2" customFormat="1" ht="26.25">
      <c r="A6" s="77" t="str">
        <f>TEXT($A$2+2,"dddd, d mmmm")</f>
        <v>Wednesday, 14 April</v>
      </c>
      <c r="B6" s="77"/>
      <c r="C6" s="77"/>
      <c r="D6" s="77"/>
      <c r="E6" s="77"/>
      <c r="F6" s="77"/>
    </row>
    <row r="7" spans="1:6" s="2" customFormat="1" ht="26.25">
      <c r="A7" s="76" t="str">
        <f>TEXT($A$2+3,"dddd, d mmmm")</f>
        <v>Thursday, 15 April</v>
      </c>
      <c r="B7" s="76"/>
      <c r="C7" s="76"/>
      <c r="D7" s="76"/>
      <c r="E7" s="76"/>
      <c r="F7" s="76"/>
    </row>
    <row r="8" spans="1:6" s="2" customFormat="1" ht="26.25">
      <c r="A8" s="79" t="str">
        <f>TEXT($A$2+4,"dddd, d mmmm")</f>
        <v>Friday, 16 April</v>
      </c>
      <c r="B8" s="79"/>
      <c r="C8" s="79"/>
      <c r="D8" s="79"/>
      <c r="E8" s="79"/>
      <c r="F8" s="79"/>
    </row>
    <row r="9" spans="1:6" s="2" customFormat="1" ht="26.25">
      <c r="A9" s="76" t="str">
        <f>TEXT($A$2+5,"dddd, d mmmm")</f>
        <v>Saturday, 17 April</v>
      </c>
      <c r="B9" s="76"/>
      <c r="C9" s="76"/>
      <c r="D9" s="76"/>
      <c r="E9" s="76"/>
      <c r="F9" s="76"/>
    </row>
    <row r="10" spans="1:6" s="2" customFormat="1" ht="26.25">
      <c r="A10" s="77" t="str">
        <f>TEXT($A$2+6,"dddd, d mmmm")</f>
        <v>Sunday, 18 April</v>
      </c>
      <c r="B10" s="77"/>
      <c r="C10" s="77"/>
      <c r="D10" s="77"/>
      <c r="E10" s="77"/>
      <c r="F10" s="77"/>
    </row>
    <row r="11" spans="1:6" s="25" customFormat="1" ht="46.5" customHeight="1">
      <c r="A11" s="73" t="s">
        <v>15</v>
      </c>
      <c r="B11" s="73"/>
      <c r="C11" s="73"/>
      <c r="D11" s="73"/>
      <c r="E11" s="73"/>
      <c r="F11" s="73"/>
    </row>
    <row r="12" spans="1:6" s="26" customFormat="1" ht="47.25" customHeight="1">
      <c r="A12" s="74" t="s">
        <v>16</v>
      </c>
      <c r="B12" s="74"/>
      <c r="C12" s="74"/>
      <c r="D12" s="74"/>
      <c r="E12" s="74"/>
      <c r="F12" s="74"/>
    </row>
    <row r="13" ht="28.5" hidden="1"/>
    <row r="14" ht="28.5" hidden="1"/>
    <row r="15" ht="28.5" hidden="1"/>
    <row r="16" ht="28.5" hidden="1"/>
    <row r="17" ht="28.5" hidden="1"/>
    <row r="18" ht="28.5" hidden="1"/>
  </sheetData>
  <sheetProtection/>
  <mergeCells count="14">
    <mergeCell ref="C2:D2"/>
    <mergeCell ref="E2:F2"/>
    <mergeCell ref="A1:F1"/>
    <mergeCell ref="A3:F3"/>
    <mergeCell ref="A11:F11"/>
    <mergeCell ref="A12:F12"/>
    <mergeCell ref="A2:B2"/>
    <mergeCell ref="A9:F9"/>
    <mergeCell ref="A10:F10"/>
    <mergeCell ref="A4:F4"/>
    <mergeCell ref="A5:F5"/>
    <mergeCell ref="A6:F6"/>
    <mergeCell ref="A7:F7"/>
    <mergeCell ref="A8:F8"/>
  </mergeCells>
  <hyperlinks>
    <hyperlink ref="A4" location="Monday!A3" display="Monday!A3"/>
    <hyperlink ref="A12:F12" r:id="rId1" tooltip="info@highwaysengland.co.uk" display="Each day we will upload an updated list of road closures covering that evening and the remainder of the week. Understandably plans can sometimes change, and it is for this reason we recommend you regularly visit the webpage to view the most up-to-date closure list. We would welcome your feedback on the usefulness and importantly accuracy of this information so that we can use this to refine our processes. Feedback can be provided to info@highwaysengland.co.uk"/>
    <hyperlink ref="A6" location="Wednesday!A3" display="Wednesday!A3"/>
    <hyperlink ref="A7" location="Thursday!A3" display="Thursday!A3"/>
    <hyperlink ref="A8" location="Friday!A3" display="Friday!A3"/>
    <hyperlink ref="A9" location="Saturday!A3" display="Saturday!A3"/>
    <hyperlink ref="A10" location="Sunday!A3" display="Sunday!A3"/>
    <hyperlink ref="A5" location="Tuesday!A3" display="Tuesday!A3"/>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5"/>
  </sheetPr>
  <dimension ref="A1:K183"/>
  <sheetViews>
    <sheetView zoomScale="90" zoomScaleNormal="90"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3359375" style="22" customWidth="1"/>
    <col min="3" max="3" width="64.3359375" style="22" customWidth="1"/>
    <col min="4" max="4" width="11.99609375" style="22" customWidth="1"/>
    <col min="5" max="5" width="13.4453125" style="53" customWidth="1"/>
    <col min="6" max="6" width="46.99609375" style="53" customWidth="1"/>
    <col min="7" max="11" width="0" style="0" hidden="1" customWidth="1"/>
    <col min="12" max="16384" width="8.88671875" style="0" hidden="1" customWidth="1"/>
  </cols>
  <sheetData>
    <row r="1" spans="1:6" s="24" customFormat="1" ht="33.75">
      <c r="A1" s="83" t="str">
        <f>"Daily closure report: "&amp;'Front page'!A5</f>
        <v>Daily closure report: Tuesday, 13 April</v>
      </c>
      <c r="B1" s="83"/>
      <c r="C1" s="83"/>
      <c r="D1" s="83"/>
      <c r="E1" s="83"/>
      <c r="F1" s="83"/>
    </row>
    <row r="2" spans="1:6" s="37" customFormat="1" ht="30">
      <c r="A2" s="29" t="s">
        <v>9</v>
      </c>
      <c r="B2" s="29" t="s">
        <v>1</v>
      </c>
      <c r="C2" s="29" t="s">
        <v>0</v>
      </c>
      <c r="D2" s="27" t="s">
        <v>11</v>
      </c>
      <c r="E2" s="27" t="s">
        <v>12</v>
      </c>
      <c r="F2" s="29" t="s">
        <v>10</v>
      </c>
    </row>
    <row r="3" spans="1:7" s="6" customFormat="1" ht="75">
      <c r="A3" s="84" t="s">
        <v>75</v>
      </c>
      <c r="B3" s="84" t="s">
        <v>6</v>
      </c>
      <c r="C3" s="84" t="s">
        <v>255</v>
      </c>
      <c r="D3" s="85">
        <v>44299.8333333333</v>
      </c>
      <c r="E3" s="85">
        <v>44300.25</v>
      </c>
      <c r="F3" s="86" t="s">
        <v>256</v>
      </c>
      <c r="G3" s="86" t="s">
        <v>166</v>
      </c>
    </row>
    <row r="4" spans="1:11" s="6" customFormat="1" ht="60">
      <c r="A4" s="84" t="s">
        <v>75</v>
      </c>
      <c r="B4" s="84" t="s">
        <v>2</v>
      </c>
      <c r="C4" s="91" t="s">
        <v>305</v>
      </c>
      <c r="D4" s="85">
        <v>44299.8333333333</v>
      </c>
      <c r="E4" s="85">
        <v>44300.25</v>
      </c>
      <c r="F4" s="86" t="s">
        <v>306</v>
      </c>
      <c r="G4" s="86" t="s">
        <v>166</v>
      </c>
      <c r="H4" s="37"/>
      <c r="I4" s="37"/>
      <c r="J4" s="37"/>
      <c r="K4" s="37"/>
    </row>
    <row r="5" spans="1:11" s="6" customFormat="1" ht="60">
      <c r="A5" s="84" t="s">
        <v>75</v>
      </c>
      <c r="B5" s="84" t="s">
        <v>6</v>
      </c>
      <c r="C5" s="91" t="s">
        <v>307</v>
      </c>
      <c r="D5" s="85">
        <v>44299.8333333333</v>
      </c>
      <c r="E5" s="85">
        <v>44300.25</v>
      </c>
      <c r="F5" s="86" t="s">
        <v>306</v>
      </c>
      <c r="G5" s="86" t="s">
        <v>166</v>
      </c>
      <c r="H5" s="37"/>
      <c r="I5" s="37"/>
      <c r="J5" s="37"/>
      <c r="K5" s="37"/>
    </row>
    <row r="6" spans="1:11" s="6" customFormat="1" ht="45">
      <c r="A6" s="84" t="s">
        <v>75</v>
      </c>
      <c r="B6" s="84" t="s">
        <v>2</v>
      </c>
      <c r="C6" s="91" t="s">
        <v>127</v>
      </c>
      <c r="D6" s="85">
        <v>44299.8333333333</v>
      </c>
      <c r="E6" s="85">
        <v>44300.25</v>
      </c>
      <c r="F6" s="86" t="s">
        <v>128</v>
      </c>
      <c r="G6" s="86" t="s">
        <v>166</v>
      </c>
      <c r="H6" s="37"/>
      <c r="I6" s="37"/>
      <c r="J6" s="37"/>
      <c r="K6" s="37"/>
    </row>
    <row r="7" spans="1:7" s="6" customFormat="1" ht="45">
      <c r="A7" s="84" t="s">
        <v>229</v>
      </c>
      <c r="B7" s="90" t="s">
        <v>7</v>
      </c>
      <c r="C7" s="90" t="s">
        <v>202</v>
      </c>
      <c r="D7" s="85">
        <v>44299.9166666667</v>
      </c>
      <c r="E7" s="85">
        <v>44300.2291666667</v>
      </c>
      <c r="F7" s="86" t="s">
        <v>203</v>
      </c>
      <c r="G7" s="86" t="s">
        <v>166</v>
      </c>
    </row>
    <row r="8" spans="1:7" s="6" customFormat="1" ht="45">
      <c r="A8" s="84" t="s">
        <v>229</v>
      </c>
      <c r="B8" s="90" t="s">
        <v>6</v>
      </c>
      <c r="C8" s="90" t="s">
        <v>204</v>
      </c>
      <c r="D8" s="85">
        <v>44299.9166666667</v>
      </c>
      <c r="E8" s="85">
        <v>44300.2291666667</v>
      </c>
      <c r="F8" s="86" t="s">
        <v>203</v>
      </c>
      <c r="G8" s="86" t="s">
        <v>166</v>
      </c>
    </row>
    <row r="9" spans="1:11" s="6" customFormat="1" ht="60">
      <c r="A9" s="84" t="s">
        <v>229</v>
      </c>
      <c r="B9" s="84" t="s">
        <v>6</v>
      </c>
      <c r="C9" s="84" t="s">
        <v>230</v>
      </c>
      <c r="D9" s="85">
        <v>44299.833333333336</v>
      </c>
      <c r="E9" s="85">
        <v>44300.25</v>
      </c>
      <c r="F9" s="86" t="s">
        <v>231</v>
      </c>
      <c r="G9" s="86"/>
      <c r="H9"/>
      <c r="I9"/>
      <c r="J9"/>
      <c r="K9"/>
    </row>
    <row r="10" spans="1:7" s="6" customFormat="1" ht="60">
      <c r="A10" s="84" t="s">
        <v>229</v>
      </c>
      <c r="B10" s="84" t="s">
        <v>2</v>
      </c>
      <c r="C10" s="84" t="s">
        <v>234</v>
      </c>
      <c r="D10" s="85">
        <v>44299.895833333336</v>
      </c>
      <c r="E10" s="85">
        <v>44300.229166666664</v>
      </c>
      <c r="F10" s="86" t="s">
        <v>69</v>
      </c>
      <c r="G10" s="86" t="s">
        <v>166</v>
      </c>
    </row>
    <row r="11" spans="1:7" s="6" customFormat="1" ht="60">
      <c r="A11" s="84" t="s">
        <v>229</v>
      </c>
      <c r="B11" s="84" t="s">
        <v>6</v>
      </c>
      <c r="C11" s="84" t="s">
        <v>371</v>
      </c>
      <c r="D11" s="85">
        <v>44299.895833333336</v>
      </c>
      <c r="E11" s="85">
        <v>44300.229166666664</v>
      </c>
      <c r="F11" s="86" t="s">
        <v>69</v>
      </c>
      <c r="G11" s="86" t="s">
        <v>166</v>
      </c>
    </row>
    <row r="12" spans="1:11" s="21" customFormat="1" ht="30">
      <c r="A12" s="84" t="s">
        <v>229</v>
      </c>
      <c r="B12" s="84" t="s">
        <v>6</v>
      </c>
      <c r="C12" s="91" t="s">
        <v>298</v>
      </c>
      <c r="D12" s="85">
        <v>44299.8333333333</v>
      </c>
      <c r="E12" s="85">
        <v>44300.25</v>
      </c>
      <c r="F12" s="86" t="s">
        <v>299</v>
      </c>
      <c r="G12" s="86" t="s">
        <v>166</v>
      </c>
      <c r="H12" s="6"/>
      <c r="I12" s="6"/>
      <c r="J12" s="6"/>
      <c r="K12" s="6"/>
    </row>
    <row r="13" spans="1:11" s="21" customFormat="1" ht="90">
      <c r="A13" s="84" t="s">
        <v>229</v>
      </c>
      <c r="B13" s="84" t="s">
        <v>2</v>
      </c>
      <c r="C13" s="91" t="s">
        <v>403</v>
      </c>
      <c r="D13" s="85">
        <v>44299.8333333333</v>
      </c>
      <c r="E13" s="85">
        <v>44300.25</v>
      </c>
      <c r="F13" s="86" t="s">
        <v>404</v>
      </c>
      <c r="G13" s="86" t="s">
        <v>166</v>
      </c>
      <c r="H13" s="6"/>
      <c r="I13" s="6"/>
      <c r="J13" s="6"/>
      <c r="K13" s="6"/>
    </row>
    <row r="14" spans="1:7" s="21" customFormat="1" ht="45">
      <c r="A14" s="84" t="s">
        <v>229</v>
      </c>
      <c r="B14" s="84" t="s">
        <v>6</v>
      </c>
      <c r="C14" s="91" t="s">
        <v>405</v>
      </c>
      <c r="D14" s="85">
        <v>44299.8333333333</v>
      </c>
      <c r="E14" s="85">
        <v>44300.25</v>
      </c>
      <c r="F14" s="86" t="s">
        <v>404</v>
      </c>
      <c r="G14" s="86" t="s">
        <v>166</v>
      </c>
    </row>
    <row r="15" spans="1:11" s="21" customFormat="1" ht="30">
      <c r="A15" s="84" t="s">
        <v>229</v>
      </c>
      <c r="B15" s="90" t="s">
        <v>2</v>
      </c>
      <c r="C15" s="94" t="s">
        <v>157</v>
      </c>
      <c r="D15" s="85">
        <v>44299.875</v>
      </c>
      <c r="E15" s="85">
        <v>44300.25</v>
      </c>
      <c r="F15" s="86" t="s">
        <v>158</v>
      </c>
      <c r="G15" s="86" t="s">
        <v>166</v>
      </c>
      <c r="H15" s="6"/>
      <c r="I15" s="6"/>
      <c r="J15" s="6"/>
      <c r="K15" s="6"/>
    </row>
    <row r="16" spans="1:11" s="21" customFormat="1" ht="75">
      <c r="A16" s="84" t="s">
        <v>229</v>
      </c>
      <c r="B16" s="90" t="s">
        <v>6</v>
      </c>
      <c r="C16" s="94" t="s">
        <v>159</v>
      </c>
      <c r="D16" s="85">
        <v>44299.875</v>
      </c>
      <c r="E16" s="85">
        <v>44300.25</v>
      </c>
      <c r="F16" s="86" t="s">
        <v>158</v>
      </c>
      <c r="G16" s="86" t="s">
        <v>166</v>
      </c>
      <c r="H16" s="6"/>
      <c r="I16" s="6"/>
      <c r="J16" s="6"/>
      <c r="K16" s="6"/>
    </row>
    <row r="17" spans="1:11" s="21" customFormat="1" ht="30">
      <c r="A17" s="90" t="s">
        <v>311</v>
      </c>
      <c r="B17" s="90" t="s">
        <v>5</v>
      </c>
      <c r="C17" s="94" t="s">
        <v>406</v>
      </c>
      <c r="D17" s="85">
        <v>44299.8333333333</v>
      </c>
      <c r="E17" s="85">
        <v>44300.25</v>
      </c>
      <c r="F17" s="86" t="s">
        <v>312</v>
      </c>
      <c r="G17" s="86" t="s">
        <v>166</v>
      </c>
      <c r="H17" s="6"/>
      <c r="I17" s="6"/>
      <c r="J17" s="6"/>
      <c r="K17" s="6"/>
    </row>
    <row r="18" spans="1:11" s="21" customFormat="1" ht="45">
      <c r="A18" s="90" t="s">
        <v>311</v>
      </c>
      <c r="B18" s="90" t="s">
        <v>6</v>
      </c>
      <c r="C18" s="94" t="s">
        <v>407</v>
      </c>
      <c r="D18" s="85">
        <v>44299.8333333333</v>
      </c>
      <c r="E18" s="85">
        <v>44300.25</v>
      </c>
      <c r="F18" s="86" t="s">
        <v>312</v>
      </c>
      <c r="G18" s="86" t="s">
        <v>166</v>
      </c>
      <c r="H18" s="37"/>
      <c r="I18" s="37"/>
      <c r="J18" s="37"/>
      <c r="K18" s="37"/>
    </row>
    <row r="19" spans="1:7" s="21" customFormat="1" ht="45">
      <c r="A19" s="90" t="s">
        <v>311</v>
      </c>
      <c r="B19" s="90" t="s">
        <v>2</v>
      </c>
      <c r="C19" s="94" t="s">
        <v>408</v>
      </c>
      <c r="D19" s="85">
        <v>44299.8333333333</v>
      </c>
      <c r="E19" s="85">
        <v>44300.25</v>
      </c>
      <c r="F19" s="86" t="s">
        <v>312</v>
      </c>
      <c r="G19" s="86" t="s">
        <v>166</v>
      </c>
    </row>
    <row r="20" spans="1:11" s="6" customFormat="1" ht="75">
      <c r="A20" s="84" t="s">
        <v>62</v>
      </c>
      <c r="B20" s="84" t="s">
        <v>2</v>
      </c>
      <c r="C20" s="84" t="s">
        <v>63</v>
      </c>
      <c r="D20" s="85">
        <v>44299.833333333336</v>
      </c>
      <c r="E20" s="85">
        <v>44300.25</v>
      </c>
      <c r="F20" s="86" t="s">
        <v>64</v>
      </c>
      <c r="G20" s="86"/>
      <c r="H20" s="37"/>
      <c r="I20" s="37"/>
      <c r="J20" s="37"/>
      <c r="K20" s="37"/>
    </row>
    <row r="21" spans="1:11" s="6" customFormat="1" ht="45">
      <c r="A21" s="84" t="s">
        <v>62</v>
      </c>
      <c r="B21" s="84" t="s">
        <v>6</v>
      </c>
      <c r="C21" s="84" t="s">
        <v>65</v>
      </c>
      <c r="D21" s="85">
        <v>44299.833333333336</v>
      </c>
      <c r="E21" s="85">
        <v>44300.25</v>
      </c>
      <c r="F21" s="86" t="s">
        <v>64</v>
      </c>
      <c r="G21" s="86"/>
      <c r="H21" s="37"/>
      <c r="I21" s="37"/>
      <c r="J21" s="37"/>
      <c r="K21" s="37"/>
    </row>
    <row r="22" spans="1:11" s="6" customFormat="1" ht="45">
      <c r="A22" s="84" t="s">
        <v>61</v>
      </c>
      <c r="B22" s="84" t="s">
        <v>6</v>
      </c>
      <c r="C22" s="84" t="s">
        <v>367</v>
      </c>
      <c r="D22" s="85">
        <v>44299.875</v>
      </c>
      <c r="E22" s="85">
        <v>44300.25</v>
      </c>
      <c r="F22" s="86" t="s">
        <v>226</v>
      </c>
      <c r="G22" s="86"/>
      <c r="H22" s="37"/>
      <c r="I22" s="37"/>
      <c r="J22" s="37"/>
      <c r="K22" s="37"/>
    </row>
    <row r="23" spans="1:7" s="6" customFormat="1" ht="75">
      <c r="A23" s="84" t="s">
        <v>61</v>
      </c>
      <c r="B23" s="84" t="s">
        <v>6</v>
      </c>
      <c r="C23" s="84" t="s">
        <v>370</v>
      </c>
      <c r="D23" s="85">
        <v>44299.833333333336</v>
      </c>
      <c r="E23" s="85">
        <v>44300.25</v>
      </c>
      <c r="F23" s="86" t="s">
        <v>243</v>
      </c>
      <c r="G23" s="86" t="s">
        <v>166</v>
      </c>
    </row>
    <row r="24" spans="1:7" s="6" customFormat="1" ht="75">
      <c r="A24" s="84" t="s">
        <v>61</v>
      </c>
      <c r="B24" s="84" t="s">
        <v>6</v>
      </c>
      <c r="C24" s="84" t="s">
        <v>70</v>
      </c>
      <c r="D24" s="85">
        <v>44299.833333333336</v>
      </c>
      <c r="E24" s="85">
        <v>44300.25</v>
      </c>
      <c r="F24" s="86" t="s">
        <v>71</v>
      </c>
      <c r="G24" s="86" t="s">
        <v>166</v>
      </c>
    </row>
    <row r="25" spans="1:7" s="6" customFormat="1" ht="45">
      <c r="A25" s="90" t="s">
        <v>57</v>
      </c>
      <c r="B25" s="90" t="s">
        <v>4</v>
      </c>
      <c r="C25" s="90" t="s">
        <v>662</v>
      </c>
      <c r="D25" s="85">
        <v>44299.9166666667</v>
      </c>
      <c r="E25" s="85">
        <v>44300.2291666667</v>
      </c>
      <c r="F25" s="86" t="s">
        <v>663</v>
      </c>
      <c r="G25" s="86" t="s">
        <v>166</v>
      </c>
    </row>
    <row r="26" spans="1:7" s="6" customFormat="1" ht="45">
      <c r="A26" s="84" t="s">
        <v>59</v>
      </c>
      <c r="B26" s="84" t="s">
        <v>4</v>
      </c>
      <c r="C26" s="84" t="s">
        <v>222</v>
      </c>
      <c r="D26" s="85">
        <v>44299.833333333336</v>
      </c>
      <c r="E26" s="85">
        <v>44300.25</v>
      </c>
      <c r="F26" s="86" t="s">
        <v>60</v>
      </c>
      <c r="G26" s="86" t="s">
        <v>166</v>
      </c>
    </row>
    <row r="27" spans="1:11" s="6" customFormat="1" ht="45">
      <c r="A27" s="84" t="s">
        <v>59</v>
      </c>
      <c r="B27" s="62" t="s">
        <v>4</v>
      </c>
      <c r="C27" s="84" t="s">
        <v>377</v>
      </c>
      <c r="D27" s="85">
        <v>44299.8333333333</v>
      </c>
      <c r="E27" s="85">
        <v>44300.25</v>
      </c>
      <c r="F27" s="86" t="s">
        <v>378</v>
      </c>
      <c r="G27" s="86" t="s">
        <v>166</v>
      </c>
      <c r="H27" s="37"/>
      <c r="I27" s="37"/>
      <c r="J27" s="37"/>
      <c r="K27" s="37"/>
    </row>
    <row r="28" spans="1:7" s="6" customFormat="1" ht="45">
      <c r="A28" s="84" t="s">
        <v>59</v>
      </c>
      <c r="B28" s="84" t="s">
        <v>4</v>
      </c>
      <c r="C28" s="84" t="s">
        <v>379</v>
      </c>
      <c r="D28" s="85">
        <v>44299.8333333333</v>
      </c>
      <c r="E28" s="85">
        <v>44300.25</v>
      </c>
      <c r="F28" s="86" t="s">
        <v>378</v>
      </c>
      <c r="G28" s="86" t="s">
        <v>166</v>
      </c>
    </row>
    <row r="29" spans="1:11" s="6" customFormat="1" ht="60">
      <c r="A29" s="84" t="s">
        <v>59</v>
      </c>
      <c r="B29" s="84" t="s">
        <v>4</v>
      </c>
      <c r="C29" s="84" t="s">
        <v>380</v>
      </c>
      <c r="D29" s="85">
        <v>44299.8333333333</v>
      </c>
      <c r="E29" s="85">
        <v>44300.25</v>
      </c>
      <c r="F29" s="86" t="s">
        <v>381</v>
      </c>
      <c r="G29" s="86" t="s">
        <v>166</v>
      </c>
      <c r="H29" s="21"/>
      <c r="I29" s="21"/>
      <c r="J29" s="21"/>
      <c r="K29" s="21"/>
    </row>
    <row r="30" spans="1:11" s="6" customFormat="1" ht="60">
      <c r="A30" s="84" t="s">
        <v>232</v>
      </c>
      <c r="B30" s="84" t="s">
        <v>2</v>
      </c>
      <c r="C30" s="84" t="s">
        <v>230</v>
      </c>
      <c r="D30" s="85">
        <v>44299.833333333336</v>
      </c>
      <c r="E30" s="85">
        <v>44300.25</v>
      </c>
      <c r="F30" s="86" t="s">
        <v>233</v>
      </c>
      <c r="G30" s="86"/>
      <c r="H30" s="37"/>
      <c r="I30" s="37"/>
      <c r="J30" s="37"/>
      <c r="K30" s="37"/>
    </row>
    <row r="31" spans="1:7" s="6" customFormat="1" ht="60">
      <c r="A31" s="84" t="s">
        <v>129</v>
      </c>
      <c r="B31" s="84" t="s">
        <v>2</v>
      </c>
      <c r="C31" s="91" t="s">
        <v>308</v>
      </c>
      <c r="D31" s="85">
        <v>44299.8333333333</v>
      </c>
      <c r="E31" s="85">
        <v>44300.25</v>
      </c>
      <c r="F31" s="86" t="s">
        <v>131</v>
      </c>
      <c r="G31" s="86" t="s">
        <v>166</v>
      </c>
    </row>
    <row r="32" spans="1:7" s="6" customFormat="1" ht="60">
      <c r="A32" s="84" t="s">
        <v>129</v>
      </c>
      <c r="B32" s="84" t="s">
        <v>4</v>
      </c>
      <c r="C32" s="91" t="s">
        <v>144</v>
      </c>
      <c r="D32" s="85">
        <v>44299.8333333333</v>
      </c>
      <c r="E32" s="85">
        <v>44300.25</v>
      </c>
      <c r="F32" s="86" t="s">
        <v>131</v>
      </c>
      <c r="G32" s="86" t="s">
        <v>166</v>
      </c>
    </row>
    <row r="33" spans="1:11" s="6" customFormat="1" ht="45">
      <c r="A33" s="87" t="s">
        <v>129</v>
      </c>
      <c r="B33" s="87" t="s">
        <v>6</v>
      </c>
      <c r="C33" s="87" t="s">
        <v>132</v>
      </c>
      <c r="D33" s="88">
        <v>44200.8541666667</v>
      </c>
      <c r="E33" s="88">
        <v>44416.8333333333</v>
      </c>
      <c r="F33" s="89" t="s">
        <v>133</v>
      </c>
      <c r="G33" s="89"/>
      <c r="H33" s="21"/>
      <c r="I33" s="21"/>
      <c r="J33" s="21"/>
      <c r="K33" s="21"/>
    </row>
    <row r="34" spans="1:11" s="6" customFormat="1" ht="45">
      <c r="A34" s="84" t="s">
        <v>129</v>
      </c>
      <c r="B34" s="84" t="s">
        <v>6</v>
      </c>
      <c r="C34" s="91" t="s">
        <v>309</v>
      </c>
      <c r="D34" s="85">
        <v>44299.8333333333</v>
      </c>
      <c r="E34" s="85">
        <v>44300.25</v>
      </c>
      <c r="F34" s="86" t="s">
        <v>310</v>
      </c>
      <c r="G34" s="86" t="s">
        <v>166</v>
      </c>
      <c r="H34"/>
      <c r="I34"/>
      <c r="J34"/>
      <c r="K34"/>
    </row>
    <row r="35" spans="1:11" s="6" customFormat="1" ht="45">
      <c r="A35" s="90" t="s">
        <v>129</v>
      </c>
      <c r="B35" s="90" t="s">
        <v>2</v>
      </c>
      <c r="C35" s="94" t="s">
        <v>313</v>
      </c>
      <c r="D35" s="85">
        <v>44299.8333333333</v>
      </c>
      <c r="E35" s="85">
        <v>44300.25</v>
      </c>
      <c r="F35" s="86" t="s">
        <v>314</v>
      </c>
      <c r="G35" s="86" t="s">
        <v>166</v>
      </c>
      <c r="H35" s="37"/>
      <c r="I35" s="37"/>
      <c r="J35" s="37"/>
      <c r="K35" s="37"/>
    </row>
    <row r="36" spans="1:11" s="6" customFormat="1" ht="45">
      <c r="A36" s="90" t="s">
        <v>129</v>
      </c>
      <c r="B36" s="90" t="s">
        <v>2</v>
      </c>
      <c r="C36" s="94" t="s">
        <v>315</v>
      </c>
      <c r="D36" s="85">
        <v>44299.8333333333</v>
      </c>
      <c r="E36" s="85">
        <v>44300.25</v>
      </c>
      <c r="F36" s="86" t="s">
        <v>316</v>
      </c>
      <c r="G36" s="86" t="s">
        <v>166</v>
      </c>
      <c r="H36" s="37"/>
      <c r="I36" s="37"/>
      <c r="J36" s="37"/>
      <c r="K36" s="37"/>
    </row>
    <row r="37" spans="1:11" s="6" customFormat="1" ht="45">
      <c r="A37" s="84" t="s">
        <v>181</v>
      </c>
      <c r="B37" s="84" t="s">
        <v>5</v>
      </c>
      <c r="C37" s="84" t="s">
        <v>332</v>
      </c>
      <c r="D37" s="85">
        <v>44299.7916666667</v>
      </c>
      <c r="E37" s="85">
        <v>44300.25</v>
      </c>
      <c r="F37" s="86" t="s">
        <v>182</v>
      </c>
      <c r="G37" s="86" t="s">
        <v>166</v>
      </c>
      <c r="H37" s="37"/>
      <c r="I37" s="37"/>
      <c r="J37" s="37"/>
      <c r="K37" s="37"/>
    </row>
    <row r="38" spans="1:7" s="6" customFormat="1" ht="45">
      <c r="A38" s="90" t="s">
        <v>34</v>
      </c>
      <c r="B38" s="90" t="s">
        <v>4</v>
      </c>
      <c r="C38" s="90" t="s">
        <v>205</v>
      </c>
      <c r="D38" s="85">
        <v>44299.9166666667</v>
      </c>
      <c r="E38" s="85">
        <v>44300.2083333333</v>
      </c>
      <c r="F38" s="86" t="s">
        <v>206</v>
      </c>
      <c r="G38" s="86" t="s">
        <v>166</v>
      </c>
    </row>
    <row r="39" spans="1:7" s="6" customFormat="1" ht="60">
      <c r="A39" s="90" t="s">
        <v>179</v>
      </c>
      <c r="B39" s="90" t="s">
        <v>2</v>
      </c>
      <c r="C39" s="90" t="s">
        <v>331</v>
      </c>
      <c r="D39" s="85">
        <v>44299.8333333333</v>
      </c>
      <c r="E39" s="85">
        <v>44300.25</v>
      </c>
      <c r="F39" s="86" t="s">
        <v>180</v>
      </c>
      <c r="G39" s="86" t="s">
        <v>166</v>
      </c>
    </row>
    <row r="40" spans="1:7" s="6" customFormat="1" ht="45">
      <c r="A40" s="84" t="s">
        <v>37</v>
      </c>
      <c r="B40" s="84" t="s">
        <v>5</v>
      </c>
      <c r="C40" s="84" t="s">
        <v>333</v>
      </c>
      <c r="D40" s="85">
        <v>44299.8333333333</v>
      </c>
      <c r="E40" s="85">
        <v>44300.25</v>
      </c>
      <c r="F40" s="86" t="s">
        <v>38</v>
      </c>
      <c r="G40" s="86" t="s">
        <v>166</v>
      </c>
    </row>
    <row r="41" spans="1:11" s="6" customFormat="1" ht="45">
      <c r="A41" s="84" t="s">
        <v>37</v>
      </c>
      <c r="B41" s="84" t="s">
        <v>5</v>
      </c>
      <c r="C41" s="84" t="s">
        <v>334</v>
      </c>
      <c r="D41" s="85">
        <v>44299.8333333333</v>
      </c>
      <c r="E41" s="85">
        <v>44300.25</v>
      </c>
      <c r="F41" s="86" t="s">
        <v>335</v>
      </c>
      <c r="G41" s="86"/>
      <c r="H41" s="37"/>
      <c r="I41" s="37"/>
      <c r="J41" s="37"/>
      <c r="K41" s="37"/>
    </row>
    <row r="42" spans="1:7" s="6" customFormat="1" ht="45">
      <c r="A42" s="84" t="s">
        <v>37</v>
      </c>
      <c r="B42" s="84" t="s">
        <v>4</v>
      </c>
      <c r="C42" s="84" t="s">
        <v>183</v>
      </c>
      <c r="D42" s="85">
        <v>44299.8333333333</v>
      </c>
      <c r="E42" s="85">
        <v>44300.25</v>
      </c>
      <c r="F42" s="86" t="s">
        <v>184</v>
      </c>
      <c r="G42" s="86"/>
    </row>
    <row r="43" spans="1:7" s="6" customFormat="1" ht="60">
      <c r="A43" s="84" t="s">
        <v>37</v>
      </c>
      <c r="B43" s="84" t="s">
        <v>343</v>
      </c>
      <c r="C43" s="84" t="s">
        <v>344</v>
      </c>
      <c r="D43" s="85">
        <v>44299.833333333336</v>
      </c>
      <c r="E43" s="85">
        <v>44300.25</v>
      </c>
      <c r="F43" s="86" t="s">
        <v>345</v>
      </c>
      <c r="G43" s="86"/>
    </row>
    <row r="44" spans="1:11" s="6" customFormat="1" ht="75">
      <c r="A44" s="84" t="s">
        <v>37</v>
      </c>
      <c r="B44" s="84" t="s">
        <v>346</v>
      </c>
      <c r="C44" s="84" t="s">
        <v>39</v>
      </c>
      <c r="D44" s="85">
        <v>44299.99930555555</v>
      </c>
      <c r="E44" s="85">
        <v>44300.25</v>
      </c>
      <c r="F44" s="86" t="s">
        <v>345</v>
      </c>
      <c r="G44" s="86"/>
      <c r="H44" s="37"/>
      <c r="I44" s="37"/>
      <c r="J44" s="37"/>
      <c r="K44" s="37"/>
    </row>
    <row r="45" spans="1:7" s="6" customFormat="1" ht="75">
      <c r="A45" s="84" t="s">
        <v>40</v>
      </c>
      <c r="B45" s="84" t="s">
        <v>2</v>
      </c>
      <c r="C45" s="84" t="s">
        <v>185</v>
      </c>
      <c r="D45" s="85">
        <v>44299.875</v>
      </c>
      <c r="E45" s="85">
        <v>44300.25</v>
      </c>
      <c r="F45" s="86" t="s">
        <v>186</v>
      </c>
      <c r="G45" s="86"/>
    </row>
    <row r="46" spans="1:7" s="6" customFormat="1" ht="45">
      <c r="A46" s="90" t="s">
        <v>40</v>
      </c>
      <c r="B46" s="90" t="s">
        <v>6</v>
      </c>
      <c r="C46" s="90" t="s">
        <v>349</v>
      </c>
      <c r="D46" s="85">
        <v>44299.9166666667</v>
      </c>
      <c r="E46" s="85">
        <v>44300.2083333333</v>
      </c>
      <c r="F46" s="86" t="s">
        <v>350</v>
      </c>
      <c r="G46" s="86"/>
    </row>
    <row r="47" spans="1:7" s="6" customFormat="1" ht="45">
      <c r="A47" s="90" t="s">
        <v>40</v>
      </c>
      <c r="B47" s="90" t="s">
        <v>6</v>
      </c>
      <c r="C47" s="90" t="s">
        <v>351</v>
      </c>
      <c r="D47" s="85">
        <v>44299.9166666667</v>
      </c>
      <c r="E47" s="85">
        <v>44300.2083333333</v>
      </c>
      <c r="F47" s="86" t="s">
        <v>350</v>
      </c>
      <c r="G47" s="86"/>
    </row>
    <row r="48" spans="1:11" s="6" customFormat="1" ht="45">
      <c r="A48" s="84" t="s">
        <v>134</v>
      </c>
      <c r="B48" s="84" t="s">
        <v>4</v>
      </c>
      <c r="C48" s="84" t="s">
        <v>660</v>
      </c>
      <c r="D48" s="85">
        <v>44299.833333333336</v>
      </c>
      <c r="E48" s="85">
        <v>44300.25</v>
      </c>
      <c r="F48" s="86" t="s">
        <v>165</v>
      </c>
      <c r="G48" s="86" t="s">
        <v>166</v>
      </c>
      <c r="H48" s="37"/>
      <c r="I48" s="37"/>
      <c r="J48" s="37"/>
      <c r="K48" s="37"/>
    </row>
    <row r="49" spans="1:11" s="6" customFormat="1" ht="60">
      <c r="A49" s="84" t="s">
        <v>134</v>
      </c>
      <c r="B49" s="84" t="s">
        <v>4</v>
      </c>
      <c r="C49" s="84" t="s">
        <v>167</v>
      </c>
      <c r="D49" s="85">
        <v>44299.81319444445</v>
      </c>
      <c r="E49" s="85">
        <v>44300.25</v>
      </c>
      <c r="F49" s="86" t="s">
        <v>168</v>
      </c>
      <c r="G49" s="86" t="s">
        <v>166</v>
      </c>
      <c r="H49"/>
      <c r="I49"/>
      <c r="J49"/>
      <c r="K49"/>
    </row>
    <row r="50" spans="1:11" s="6" customFormat="1" ht="60">
      <c r="A50" s="84" t="s">
        <v>134</v>
      </c>
      <c r="B50" s="84" t="s">
        <v>5</v>
      </c>
      <c r="C50" s="84" t="s">
        <v>169</v>
      </c>
      <c r="D50" s="85">
        <v>44299.81319444445</v>
      </c>
      <c r="E50" s="85">
        <v>44300.25</v>
      </c>
      <c r="F50" s="86" t="s">
        <v>170</v>
      </c>
      <c r="G50" s="86" t="s">
        <v>166</v>
      </c>
      <c r="H50"/>
      <c r="I50"/>
      <c r="J50"/>
      <c r="K50"/>
    </row>
    <row r="51" spans="1:7" s="6" customFormat="1" ht="60">
      <c r="A51" s="84" t="s">
        <v>150</v>
      </c>
      <c r="B51" s="84" t="s">
        <v>4</v>
      </c>
      <c r="C51" s="84" t="s">
        <v>323</v>
      </c>
      <c r="D51" s="85">
        <v>44299.833333333336</v>
      </c>
      <c r="E51" s="85">
        <v>44300.25</v>
      </c>
      <c r="F51" s="86" t="s">
        <v>324</v>
      </c>
      <c r="G51" s="86" t="s">
        <v>166</v>
      </c>
    </row>
    <row r="52" spans="1:7" s="6" customFormat="1" ht="60">
      <c r="A52" s="84" t="s">
        <v>150</v>
      </c>
      <c r="B52" s="84" t="s">
        <v>5</v>
      </c>
      <c r="C52" s="84" t="s">
        <v>171</v>
      </c>
      <c r="D52" s="85">
        <v>44299.834027777775</v>
      </c>
      <c r="E52" s="85">
        <v>44300.25</v>
      </c>
      <c r="F52" s="86" t="s">
        <v>172</v>
      </c>
      <c r="G52" s="86"/>
    </row>
    <row r="53" spans="1:7" s="6" customFormat="1" ht="75">
      <c r="A53" s="84" t="s">
        <v>41</v>
      </c>
      <c r="B53" s="84" t="s">
        <v>6</v>
      </c>
      <c r="C53" s="84" t="s">
        <v>336</v>
      </c>
      <c r="D53" s="85">
        <v>44299.875</v>
      </c>
      <c r="E53" s="85">
        <v>44300.25</v>
      </c>
      <c r="F53" s="86" t="s">
        <v>337</v>
      </c>
      <c r="G53" s="86"/>
    </row>
    <row r="54" spans="1:11" s="6" customFormat="1" ht="60">
      <c r="A54" s="84" t="s">
        <v>152</v>
      </c>
      <c r="B54" s="62" t="s">
        <v>25</v>
      </c>
      <c r="C54" s="84" t="s">
        <v>661</v>
      </c>
      <c r="D54" s="85">
        <v>44299.834027777775</v>
      </c>
      <c r="E54" s="85">
        <v>44300.25</v>
      </c>
      <c r="F54" s="86" t="s">
        <v>412</v>
      </c>
      <c r="G54" s="86" t="s">
        <v>166</v>
      </c>
      <c r="H54" s="21"/>
      <c r="I54" s="21"/>
      <c r="J54" s="21"/>
      <c r="K54" s="21"/>
    </row>
    <row r="55" spans="1:11" s="6" customFormat="1" ht="60">
      <c r="A55" s="84" t="s">
        <v>42</v>
      </c>
      <c r="B55" s="84" t="s">
        <v>5</v>
      </c>
      <c r="C55" s="84" t="s">
        <v>43</v>
      </c>
      <c r="D55" s="85">
        <v>44299.875</v>
      </c>
      <c r="E55" s="85">
        <v>44300.25</v>
      </c>
      <c r="F55" s="86" t="s">
        <v>44</v>
      </c>
      <c r="G55" s="86"/>
      <c r="H55" s="37"/>
      <c r="I55" s="37"/>
      <c r="J55" s="37"/>
      <c r="K55" s="37"/>
    </row>
    <row r="56" spans="1:7" s="6" customFormat="1" ht="60">
      <c r="A56" s="84" t="s">
        <v>42</v>
      </c>
      <c r="B56" s="84" t="s">
        <v>6</v>
      </c>
      <c r="C56" s="84" t="s">
        <v>45</v>
      </c>
      <c r="D56" s="85">
        <v>44299.875</v>
      </c>
      <c r="E56" s="85">
        <v>44300.25</v>
      </c>
      <c r="F56" s="86" t="s">
        <v>44</v>
      </c>
      <c r="G56" s="86"/>
    </row>
    <row r="57" spans="1:7" s="6" customFormat="1" ht="45">
      <c r="A57" s="84" t="s">
        <v>31</v>
      </c>
      <c r="B57" s="84" t="s">
        <v>25</v>
      </c>
      <c r="C57" s="84" t="s">
        <v>32</v>
      </c>
      <c r="D57" s="85">
        <v>44299.87569444445</v>
      </c>
      <c r="E57" s="85">
        <v>44300.25</v>
      </c>
      <c r="F57" s="86" t="s">
        <v>33</v>
      </c>
      <c r="G57" s="86" t="s">
        <v>166</v>
      </c>
    </row>
    <row r="58" spans="1:7" s="6" customFormat="1" ht="45">
      <c r="A58" s="84" t="s">
        <v>237</v>
      </c>
      <c r="B58" s="84" t="s">
        <v>5</v>
      </c>
      <c r="C58" s="84" t="s">
        <v>238</v>
      </c>
      <c r="D58" s="85">
        <v>44299.833333333336</v>
      </c>
      <c r="E58" s="85">
        <v>44300.25</v>
      </c>
      <c r="F58" s="86" t="s">
        <v>239</v>
      </c>
      <c r="G58" s="86" t="s">
        <v>166</v>
      </c>
    </row>
    <row r="59" spans="1:7" s="6" customFormat="1" ht="45">
      <c r="A59" s="84" t="s">
        <v>269</v>
      </c>
      <c r="B59" s="62" t="s">
        <v>2</v>
      </c>
      <c r="C59" s="84" t="s">
        <v>270</v>
      </c>
      <c r="D59" s="85">
        <v>44299.958333333336</v>
      </c>
      <c r="E59" s="85">
        <v>44300.208333333336</v>
      </c>
      <c r="F59" s="86" t="s">
        <v>271</v>
      </c>
      <c r="G59" s="86" t="s">
        <v>166</v>
      </c>
    </row>
    <row r="60" spans="1:11" s="6" customFormat="1" ht="60">
      <c r="A60" s="84" t="s">
        <v>269</v>
      </c>
      <c r="B60" s="84" t="s">
        <v>6</v>
      </c>
      <c r="C60" s="84" t="s">
        <v>272</v>
      </c>
      <c r="D60" s="85">
        <v>44299.958333333336</v>
      </c>
      <c r="E60" s="85">
        <v>44300.208333333336</v>
      </c>
      <c r="F60" s="86" t="s">
        <v>271</v>
      </c>
      <c r="G60" s="86" t="s">
        <v>166</v>
      </c>
      <c r="H60" s="37"/>
      <c r="I60" s="37"/>
      <c r="J60" s="37"/>
      <c r="K60" s="37"/>
    </row>
    <row r="61" spans="1:11" s="6" customFormat="1" ht="75">
      <c r="A61" s="84" t="s">
        <v>86</v>
      </c>
      <c r="B61" s="84" t="s">
        <v>666</v>
      </c>
      <c r="C61" s="84" t="s">
        <v>89</v>
      </c>
      <c r="D61" s="85">
        <v>44299.833333333336</v>
      </c>
      <c r="E61" s="85">
        <v>44300.25</v>
      </c>
      <c r="F61" s="86" t="s">
        <v>88</v>
      </c>
      <c r="G61" s="86" t="s">
        <v>166</v>
      </c>
      <c r="H61" s="37"/>
      <c r="I61" s="37"/>
      <c r="J61" s="37"/>
      <c r="K61" s="37"/>
    </row>
    <row r="62" spans="1:7" s="6" customFormat="1" ht="45">
      <c r="A62" s="84" t="s">
        <v>86</v>
      </c>
      <c r="B62" s="84" t="s">
        <v>2</v>
      </c>
      <c r="C62" s="84" t="s">
        <v>383</v>
      </c>
      <c r="D62" s="85">
        <v>44299.895833333336</v>
      </c>
      <c r="E62" s="85">
        <v>44300.229166666664</v>
      </c>
      <c r="F62" s="86" t="s">
        <v>384</v>
      </c>
      <c r="G62" s="86" t="s">
        <v>166</v>
      </c>
    </row>
    <row r="63" spans="1:7" s="6" customFormat="1" ht="75">
      <c r="A63" s="84" t="s">
        <v>66</v>
      </c>
      <c r="B63" s="84" t="s">
        <v>25</v>
      </c>
      <c r="C63" s="84" t="s">
        <v>223</v>
      </c>
      <c r="D63" s="85">
        <v>44299.833333333336</v>
      </c>
      <c r="E63" s="85">
        <v>44300.25</v>
      </c>
      <c r="F63" s="86" t="s">
        <v>224</v>
      </c>
      <c r="G63" s="86" t="s">
        <v>166</v>
      </c>
    </row>
    <row r="64" spans="1:11" s="6" customFormat="1" ht="45">
      <c r="A64" s="84" t="s">
        <v>66</v>
      </c>
      <c r="B64" s="84" t="s">
        <v>25</v>
      </c>
      <c r="C64" s="84" t="s">
        <v>227</v>
      </c>
      <c r="D64" s="85">
        <v>44299.833333333336</v>
      </c>
      <c r="E64" s="85">
        <v>44300.25</v>
      </c>
      <c r="F64" s="86" t="s">
        <v>228</v>
      </c>
      <c r="G64" s="86"/>
      <c r="H64" s="37"/>
      <c r="I64" s="37"/>
      <c r="J64" s="37"/>
      <c r="K64" s="37"/>
    </row>
    <row r="65" spans="1:11" s="6" customFormat="1" ht="45">
      <c r="A65" s="84" t="s">
        <v>66</v>
      </c>
      <c r="B65" s="84" t="s">
        <v>2</v>
      </c>
      <c r="C65" s="84" t="s">
        <v>664</v>
      </c>
      <c r="D65" s="85">
        <v>44299.3125</v>
      </c>
      <c r="E65" s="85">
        <v>44309.958333333336</v>
      </c>
      <c r="F65" s="86" t="s">
        <v>665</v>
      </c>
      <c r="G65" s="86" t="s">
        <v>166</v>
      </c>
      <c r="H65"/>
      <c r="I65"/>
      <c r="J65"/>
      <c r="K65"/>
    </row>
    <row r="66" spans="1:7" s="6" customFormat="1" ht="45">
      <c r="A66" s="84" t="s">
        <v>137</v>
      </c>
      <c r="B66" s="62" t="s">
        <v>25</v>
      </c>
      <c r="C66" s="84" t="s">
        <v>267</v>
      </c>
      <c r="D66" s="85">
        <v>44299.875</v>
      </c>
      <c r="E66" s="85">
        <v>44300.25</v>
      </c>
      <c r="F66" s="86" t="s">
        <v>268</v>
      </c>
      <c r="G66" s="86" t="s">
        <v>166</v>
      </c>
    </row>
    <row r="67" spans="1:7" s="6" customFormat="1" ht="45">
      <c r="A67" s="84" t="s">
        <v>85</v>
      </c>
      <c r="B67" s="84" t="s">
        <v>4</v>
      </c>
      <c r="C67" s="84" t="s">
        <v>262</v>
      </c>
      <c r="D67" s="85">
        <v>44299.833333333336</v>
      </c>
      <c r="E67" s="85">
        <v>44300.25</v>
      </c>
      <c r="F67" s="86" t="s">
        <v>263</v>
      </c>
      <c r="G67" s="86"/>
    </row>
    <row r="68" spans="1:7" s="6" customFormat="1" ht="60">
      <c r="A68" s="87" t="s">
        <v>79</v>
      </c>
      <c r="B68" s="87" t="s">
        <v>4</v>
      </c>
      <c r="C68" s="87" t="s">
        <v>80</v>
      </c>
      <c r="D68" s="88">
        <v>44169.25</v>
      </c>
      <c r="E68" s="88">
        <v>44319.8333333333</v>
      </c>
      <c r="F68" s="89" t="s">
        <v>81</v>
      </c>
      <c r="G68" s="89"/>
    </row>
    <row r="69" spans="1:7" s="6" customFormat="1" ht="45">
      <c r="A69" s="91" t="s">
        <v>280</v>
      </c>
      <c r="B69" s="91" t="s">
        <v>6</v>
      </c>
      <c r="C69" s="91" t="s">
        <v>392</v>
      </c>
      <c r="D69" s="92">
        <v>0.8333333333333334</v>
      </c>
      <c r="E69" s="92">
        <v>0.20833333333333334</v>
      </c>
      <c r="F69" s="93"/>
      <c r="G69" s="93"/>
    </row>
    <row r="70" spans="1:7" s="6" customFormat="1" ht="45">
      <c r="A70" s="91" t="s">
        <v>398</v>
      </c>
      <c r="B70" s="91" t="s">
        <v>277</v>
      </c>
      <c r="C70" s="91" t="s">
        <v>399</v>
      </c>
      <c r="D70" s="92">
        <v>0.875</v>
      </c>
      <c r="E70" s="92">
        <v>0.20833333333333334</v>
      </c>
      <c r="F70" s="93"/>
      <c r="G70" s="93"/>
    </row>
    <row r="71" spans="1:11" s="6" customFormat="1" ht="45">
      <c r="A71" s="91" t="s">
        <v>109</v>
      </c>
      <c r="B71" s="91" t="s">
        <v>6</v>
      </c>
      <c r="C71" s="91" t="s">
        <v>390</v>
      </c>
      <c r="D71" s="92">
        <v>0.8333333333333334</v>
      </c>
      <c r="E71" s="92">
        <v>0.20833333333333334</v>
      </c>
      <c r="F71" s="93"/>
      <c r="G71" s="93"/>
      <c r="H71" s="37"/>
      <c r="I71" s="37"/>
      <c r="J71" s="37"/>
      <c r="K71" s="37"/>
    </row>
    <row r="72" spans="1:7" s="6" customFormat="1" ht="45">
      <c r="A72" s="91" t="s">
        <v>109</v>
      </c>
      <c r="B72" s="91" t="s">
        <v>277</v>
      </c>
      <c r="C72" s="91" t="s">
        <v>391</v>
      </c>
      <c r="D72" s="92">
        <v>0.8333333333333334</v>
      </c>
      <c r="E72" s="92">
        <v>0.20833333333333334</v>
      </c>
      <c r="F72" s="93"/>
      <c r="G72" s="93"/>
    </row>
    <row r="73" spans="1:11" s="6" customFormat="1" ht="45">
      <c r="A73" s="84" t="s">
        <v>110</v>
      </c>
      <c r="B73" s="62" t="s">
        <v>5</v>
      </c>
      <c r="C73" s="91" t="s">
        <v>300</v>
      </c>
      <c r="D73" s="85">
        <v>44299.8333333333</v>
      </c>
      <c r="E73" s="85">
        <v>44300.2916666667</v>
      </c>
      <c r="F73" s="86" t="s">
        <v>111</v>
      </c>
      <c r="G73" s="86" t="s">
        <v>166</v>
      </c>
      <c r="H73" s="37"/>
      <c r="I73" s="37"/>
      <c r="J73" s="37"/>
      <c r="K73" s="37"/>
    </row>
    <row r="74" spans="1:7" s="6" customFormat="1" ht="45">
      <c r="A74" s="84" t="s">
        <v>110</v>
      </c>
      <c r="B74" s="84" t="s">
        <v>4</v>
      </c>
      <c r="C74" s="91" t="s">
        <v>123</v>
      </c>
      <c r="D74" s="85">
        <v>44299.8333333333</v>
      </c>
      <c r="E74" s="85">
        <v>44300.25</v>
      </c>
      <c r="F74" s="86" t="s">
        <v>124</v>
      </c>
      <c r="G74" s="86" t="s">
        <v>166</v>
      </c>
    </row>
    <row r="75" spans="1:7" s="6" customFormat="1" ht="60">
      <c r="A75" s="84" t="s">
        <v>110</v>
      </c>
      <c r="B75" s="84" t="s">
        <v>5</v>
      </c>
      <c r="C75" s="91" t="s">
        <v>125</v>
      </c>
      <c r="D75" s="85">
        <v>44299.8333333333</v>
      </c>
      <c r="E75" s="85">
        <v>44300.25</v>
      </c>
      <c r="F75" s="86" t="s">
        <v>126</v>
      </c>
      <c r="G75" s="86" t="s">
        <v>166</v>
      </c>
    </row>
    <row r="76" spans="1:7" s="6" customFormat="1" ht="60">
      <c r="A76" s="84" t="s">
        <v>240</v>
      </c>
      <c r="B76" s="84" t="s">
        <v>6</v>
      </c>
      <c r="C76" s="84" t="s">
        <v>241</v>
      </c>
      <c r="D76" s="85">
        <v>44299.916666666664</v>
      </c>
      <c r="E76" s="85">
        <v>44300.208333333336</v>
      </c>
      <c r="F76" s="86" t="s">
        <v>242</v>
      </c>
      <c r="G76" s="86" t="s">
        <v>166</v>
      </c>
    </row>
    <row r="77" spans="1:7" s="6" customFormat="1" ht="75">
      <c r="A77" s="84" t="s">
        <v>240</v>
      </c>
      <c r="B77" s="84" t="s">
        <v>2</v>
      </c>
      <c r="C77" s="84" t="s">
        <v>244</v>
      </c>
      <c r="D77" s="85">
        <v>44299.875</v>
      </c>
      <c r="E77" s="85">
        <v>44300.25</v>
      </c>
      <c r="F77" s="86" t="s">
        <v>245</v>
      </c>
      <c r="G77" s="86" t="s">
        <v>166</v>
      </c>
    </row>
    <row r="78" spans="1:7" s="6" customFormat="1" ht="45">
      <c r="A78" s="84" t="s">
        <v>240</v>
      </c>
      <c r="B78" s="84" t="s">
        <v>2</v>
      </c>
      <c r="C78" s="84" t="s">
        <v>246</v>
      </c>
      <c r="D78" s="85">
        <v>44299.875</v>
      </c>
      <c r="E78" s="85">
        <v>44300.25</v>
      </c>
      <c r="F78" s="86" t="s">
        <v>245</v>
      </c>
      <c r="G78" s="86" t="s">
        <v>166</v>
      </c>
    </row>
    <row r="79" spans="1:7" s="6" customFormat="1" ht="45">
      <c r="A79" s="84" t="s">
        <v>240</v>
      </c>
      <c r="B79" s="84" t="s">
        <v>2</v>
      </c>
      <c r="C79" s="84" t="s">
        <v>247</v>
      </c>
      <c r="D79" s="85">
        <v>44299.875</v>
      </c>
      <c r="E79" s="85">
        <v>44300.25</v>
      </c>
      <c r="F79" s="86" t="s">
        <v>73</v>
      </c>
      <c r="G79" s="86" t="s">
        <v>166</v>
      </c>
    </row>
    <row r="80" spans="1:7" s="6" customFormat="1" ht="45">
      <c r="A80" s="84" t="s">
        <v>240</v>
      </c>
      <c r="B80" s="84" t="s">
        <v>2</v>
      </c>
      <c r="C80" s="84" t="s">
        <v>138</v>
      </c>
      <c r="D80" s="85">
        <v>44299.875</v>
      </c>
      <c r="E80" s="85">
        <v>44300.25</v>
      </c>
      <c r="F80" s="86" t="s">
        <v>73</v>
      </c>
      <c r="G80" s="86" t="s">
        <v>166</v>
      </c>
    </row>
    <row r="81" spans="1:11" s="6" customFormat="1" ht="75">
      <c r="A81" s="84" t="s">
        <v>240</v>
      </c>
      <c r="B81" s="84" t="s">
        <v>2</v>
      </c>
      <c r="C81" s="84" t="s">
        <v>248</v>
      </c>
      <c r="D81" s="85">
        <v>44299.875</v>
      </c>
      <c r="E81" s="85">
        <v>44300.25</v>
      </c>
      <c r="F81" s="86" t="s">
        <v>73</v>
      </c>
      <c r="G81" s="86" t="s">
        <v>166</v>
      </c>
      <c r="H81" s="37"/>
      <c r="I81" s="37"/>
      <c r="J81" s="37"/>
      <c r="K81" s="37"/>
    </row>
    <row r="82" spans="1:7" s="6" customFormat="1" ht="75">
      <c r="A82" s="84" t="s">
        <v>72</v>
      </c>
      <c r="B82" s="84" t="s">
        <v>2</v>
      </c>
      <c r="C82" s="84" t="s">
        <v>249</v>
      </c>
      <c r="D82" s="85">
        <v>44299.8333333333</v>
      </c>
      <c r="E82" s="85">
        <v>44300.25</v>
      </c>
      <c r="F82" s="86" t="s">
        <v>250</v>
      </c>
      <c r="G82" s="86" t="s">
        <v>166</v>
      </c>
    </row>
    <row r="83" spans="1:7" s="6" customFormat="1" ht="75">
      <c r="A83" s="84" t="s">
        <v>72</v>
      </c>
      <c r="B83" s="84" t="s">
        <v>2</v>
      </c>
      <c r="C83" s="84" t="s">
        <v>251</v>
      </c>
      <c r="D83" s="85">
        <v>44299.875</v>
      </c>
      <c r="E83" s="85">
        <v>44300.25</v>
      </c>
      <c r="F83" s="86" t="s">
        <v>250</v>
      </c>
      <c r="G83" s="86" t="s">
        <v>166</v>
      </c>
    </row>
    <row r="84" spans="1:7" s="6" customFormat="1" ht="75">
      <c r="A84" s="84" t="s">
        <v>72</v>
      </c>
      <c r="B84" s="84" t="s">
        <v>2</v>
      </c>
      <c r="C84" s="84" t="s">
        <v>252</v>
      </c>
      <c r="D84" s="85">
        <v>44299.875</v>
      </c>
      <c r="E84" s="85">
        <v>44300.25</v>
      </c>
      <c r="F84" s="86" t="s">
        <v>253</v>
      </c>
      <c r="G84" s="86" t="s">
        <v>166</v>
      </c>
    </row>
    <row r="85" spans="1:7" s="6" customFormat="1" ht="75">
      <c r="A85" s="84" t="s">
        <v>72</v>
      </c>
      <c r="B85" s="84" t="s">
        <v>6</v>
      </c>
      <c r="C85" s="84" t="s">
        <v>254</v>
      </c>
      <c r="D85" s="85">
        <v>44299.8333333333</v>
      </c>
      <c r="E85" s="85">
        <v>44300.25</v>
      </c>
      <c r="F85" s="86" t="s">
        <v>382</v>
      </c>
      <c r="G85" s="86" t="s">
        <v>166</v>
      </c>
    </row>
    <row r="86" spans="1:11" s="6" customFormat="1" ht="60">
      <c r="A86" s="84" t="s">
        <v>72</v>
      </c>
      <c r="B86" s="84" t="s">
        <v>2</v>
      </c>
      <c r="C86" s="84" t="s">
        <v>257</v>
      </c>
      <c r="D86" s="85">
        <v>44299.8333333333</v>
      </c>
      <c r="E86" s="85">
        <v>44300.25</v>
      </c>
      <c r="F86" s="86" t="s">
        <v>84</v>
      </c>
      <c r="G86" s="86" t="s">
        <v>166</v>
      </c>
      <c r="H86" s="37"/>
      <c r="I86" s="37"/>
      <c r="J86" s="37"/>
      <c r="K86" s="37"/>
    </row>
    <row r="87" spans="1:11" s="6" customFormat="1" ht="45">
      <c r="A87" s="90" t="s">
        <v>240</v>
      </c>
      <c r="B87" s="90" t="s">
        <v>2</v>
      </c>
      <c r="C87" s="95" t="s">
        <v>409</v>
      </c>
      <c r="D87" s="85">
        <v>44299.8333333333</v>
      </c>
      <c r="E87" s="85">
        <v>44300.25</v>
      </c>
      <c r="F87" s="86" t="s">
        <v>410</v>
      </c>
      <c r="G87" s="86" t="s">
        <v>166</v>
      </c>
      <c r="H87"/>
      <c r="I87"/>
      <c r="J87"/>
      <c r="K87"/>
    </row>
    <row r="88" spans="1:11" s="6" customFormat="1" ht="45">
      <c r="A88" s="90" t="s">
        <v>240</v>
      </c>
      <c r="B88" s="90" t="s">
        <v>5</v>
      </c>
      <c r="C88" s="95" t="s">
        <v>321</v>
      </c>
      <c r="D88" s="85">
        <v>44299.8333333333</v>
      </c>
      <c r="E88" s="85">
        <v>44300.25</v>
      </c>
      <c r="F88" s="86" t="s">
        <v>322</v>
      </c>
      <c r="G88" s="86" t="s">
        <v>166</v>
      </c>
      <c r="H88" s="37"/>
      <c r="I88" s="37"/>
      <c r="J88" s="37"/>
      <c r="K88" s="37"/>
    </row>
    <row r="89" spans="1:7" s="6" customFormat="1" ht="60">
      <c r="A89" s="84" t="s">
        <v>58</v>
      </c>
      <c r="B89" s="84" t="s">
        <v>2</v>
      </c>
      <c r="C89" s="84" t="s">
        <v>235</v>
      </c>
      <c r="D89" s="85">
        <v>44299.875</v>
      </c>
      <c r="E89" s="85">
        <v>44300.208333333336</v>
      </c>
      <c r="F89" s="86" t="s">
        <v>236</v>
      </c>
      <c r="G89" s="86" t="s">
        <v>166</v>
      </c>
    </row>
    <row r="90" spans="1:11" s="6" customFormat="1" ht="45">
      <c r="A90" s="84" t="s">
        <v>113</v>
      </c>
      <c r="B90" s="84" t="s">
        <v>2</v>
      </c>
      <c r="C90" s="91" t="s">
        <v>114</v>
      </c>
      <c r="D90" s="85">
        <v>44299.8333333333</v>
      </c>
      <c r="E90" s="85">
        <v>44300.25</v>
      </c>
      <c r="F90" s="86" t="s">
        <v>115</v>
      </c>
      <c r="G90" s="86" t="s">
        <v>166</v>
      </c>
      <c r="H90" s="37"/>
      <c r="I90" s="37"/>
      <c r="J90" s="37"/>
      <c r="K90" s="37"/>
    </row>
    <row r="91" spans="1:7" s="6" customFormat="1" ht="60">
      <c r="A91" s="87" t="s">
        <v>116</v>
      </c>
      <c r="B91" s="87" t="s">
        <v>4</v>
      </c>
      <c r="C91" s="87" t="s">
        <v>303</v>
      </c>
      <c r="D91" s="88">
        <v>44293.25</v>
      </c>
      <c r="E91" s="88">
        <v>44299.8333333333</v>
      </c>
      <c r="F91" s="89" t="s">
        <v>117</v>
      </c>
      <c r="G91" s="89"/>
    </row>
    <row r="92" spans="1:7" s="6" customFormat="1" ht="45">
      <c r="A92" s="87" t="s">
        <v>116</v>
      </c>
      <c r="B92" s="87" t="s">
        <v>4</v>
      </c>
      <c r="C92" s="87" t="s">
        <v>304</v>
      </c>
      <c r="D92" s="88">
        <v>44293.25</v>
      </c>
      <c r="E92" s="88">
        <v>44299.8333333333</v>
      </c>
      <c r="F92" s="89" t="s">
        <v>117</v>
      </c>
      <c r="G92" s="89"/>
    </row>
    <row r="93" spans="1:7" s="6" customFormat="1" ht="75">
      <c r="A93" s="84" t="s">
        <v>116</v>
      </c>
      <c r="B93" s="84" t="s">
        <v>4</v>
      </c>
      <c r="C93" s="91" t="s">
        <v>400</v>
      </c>
      <c r="D93" s="85">
        <v>44299.8333333333</v>
      </c>
      <c r="E93" s="85">
        <v>44300.25</v>
      </c>
      <c r="F93" s="86" t="s">
        <v>117</v>
      </c>
      <c r="G93" s="86" t="s">
        <v>166</v>
      </c>
    </row>
    <row r="94" spans="1:11" s="6" customFormat="1" ht="60">
      <c r="A94" s="87" t="s">
        <v>48</v>
      </c>
      <c r="B94" s="87" t="s">
        <v>4</v>
      </c>
      <c r="C94" s="87" t="s">
        <v>49</v>
      </c>
      <c r="D94" s="88">
        <v>44187.3333333333</v>
      </c>
      <c r="E94" s="88">
        <v>44377.25</v>
      </c>
      <c r="F94" s="89" t="s">
        <v>50</v>
      </c>
      <c r="G94" s="89"/>
      <c r="H94" s="21"/>
      <c r="I94" s="21"/>
      <c r="J94" s="21"/>
      <c r="K94" s="21"/>
    </row>
    <row r="95" spans="1:7" s="6" customFormat="1" ht="45">
      <c r="A95" s="90" t="s">
        <v>48</v>
      </c>
      <c r="B95" s="90" t="s">
        <v>5</v>
      </c>
      <c r="C95" s="90" t="s">
        <v>210</v>
      </c>
      <c r="D95" s="85">
        <v>44299.9166666667</v>
      </c>
      <c r="E95" s="85">
        <v>44300.2083333333</v>
      </c>
      <c r="F95" s="86" t="s">
        <v>211</v>
      </c>
      <c r="G95" s="86"/>
    </row>
    <row r="96" spans="1:11" s="6" customFormat="1" ht="30">
      <c r="A96" s="90" t="s">
        <v>48</v>
      </c>
      <c r="B96" s="90" t="s">
        <v>5</v>
      </c>
      <c r="C96" s="90" t="s">
        <v>212</v>
      </c>
      <c r="D96" s="85">
        <v>44299.9166666667</v>
      </c>
      <c r="E96" s="85">
        <v>44300.2083333333</v>
      </c>
      <c r="F96" s="86" t="s">
        <v>211</v>
      </c>
      <c r="G96" s="86"/>
      <c r="H96" s="37"/>
      <c r="I96" s="37"/>
      <c r="J96" s="37"/>
      <c r="K96" s="37"/>
    </row>
    <row r="97" spans="1:7" s="6" customFormat="1" ht="45">
      <c r="A97" s="90" t="s">
        <v>51</v>
      </c>
      <c r="B97" s="90" t="s">
        <v>8</v>
      </c>
      <c r="C97" s="90" t="s">
        <v>352</v>
      </c>
      <c r="D97" s="85">
        <v>44299.9166666667</v>
      </c>
      <c r="E97" s="85">
        <v>44300.2083333333</v>
      </c>
      <c r="F97" s="86" t="s">
        <v>353</v>
      </c>
      <c r="G97" s="86"/>
    </row>
    <row r="98" spans="1:7" s="6" customFormat="1" ht="45">
      <c r="A98" s="90" t="s">
        <v>51</v>
      </c>
      <c r="B98" s="90" t="s">
        <v>7</v>
      </c>
      <c r="C98" s="90" t="s">
        <v>354</v>
      </c>
      <c r="D98" s="85">
        <v>44299.9166666667</v>
      </c>
      <c r="E98" s="85">
        <v>44300.2083333333</v>
      </c>
      <c r="F98" s="86" t="s">
        <v>353</v>
      </c>
      <c r="G98" s="86"/>
    </row>
    <row r="99" spans="1:11" s="6" customFormat="1" ht="30">
      <c r="A99" s="90" t="s">
        <v>56</v>
      </c>
      <c r="B99" s="90" t="s">
        <v>8</v>
      </c>
      <c r="C99" s="90" t="s">
        <v>355</v>
      </c>
      <c r="D99" s="85">
        <v>44299.9166666667</v>
      </c>
      <c r="E99" s="85">
        <v>44300.2291666667</v>
      </c>
      <c r="F99" s="86" t="s">
        <v>356</v>
      </c>
      <c r="G99" s="86"/>
      <c r="H99" s="37"/>
      <c r="I99" s="37"/>
      <c r="J99" s="37"/>
      <c r="K99" s="37"/>
    </row>
    <row r="100" spans="1:11" s="6" customFormat="1" ht="45">
      <c r="A100" s="90" t="s">
        <v>56</v>
      </c>
      <c r="B100" s="90" t="s">
        <v>8</v>
      </c>
      <c r="C100" s="90" t="s">
        <v>357</v>
      </c>
      <c r="D100" s="85">
        <v>44299.9166666667</v>
      </c>
      <c r="E100" s="85">
        <v>44300.2083333333</v>
      </c>
      <c r="F100" s="86" t="s">
        <v>358</v>
      </c>
      <c r="G100" s="86"/>
      <c r="H100" s="37"/>
      <c r="I100" s="37"/>
      <c r="J100" s="37"/>
      <c r="K100" s="37"/>
    </row>
    <row r="101" spans="1:7" s="6" customFormat="1" ht="45">
      <c r="A101" s="90" t="s">
        <v>56</v>
      </c>
      <c r="B101" s="90" t="s">
        <v>7</v>
      </c>
      <c r="C101" s="90" t="s">
        <v>359</v>
      </c>
      <c r="D101" s="85">
        <v>44299.9166666667</v>
      </c>
      <c r="E101" s="85">
        <v>44300.2291666667</v>
      </c>
      <c r="F101" s="86" t="s">
        <v>360</v>
      </c>
      <c r="G101" s="86" t="s">
        <v>166</v>
      </c>
    </row>
    <row r="102" spans="1:7" s="6" customFormat="1" ht="60">
      <c r="A102" s="90" t="s">
        <v>56</v>
      </c>
      <c r="B102" s="90" t="s">
        <v>4</v>
      </c>
      <c r="C102" s="90" t="s">
        <v>361</v>
      </c>
      <c r="D102" s="85">
        <v>44299.9166666667</v>
      </c>
      <c r="E102" s="85">
        <v>44300.2291666667</v>
      </c>
      <c r="F102" s="86" t="s">
        <v>360</v>
      </c>
      <c r="G102" s="86" t="s">
        <v>166</v>
      </c>
    </row>
    <row r="103" spans="1:7" s="6" customFormat="1" ht="45">
      <c r="A103" s="90" t="s">
        <v>56</v>
      </c>
      <c r="B103" s="90" t="s">
        <v>8</v>
      </c>
      <c r="C103" s="90" t="s">
        <v>213</v>
      </c>
      <c r="D103" s="85">
        <v>44299.9166666667</v>
      </c>
      <c r="E103" s="85">
        <v>44300.2291666667</v>
      </c>
      <c r="F103" s="86" t="s">
        <v>362</v>
      </c>
      <c r="G103" s="86" t="s">
        <v>166</v>
      </c>
    </row>
    <row r="104" spans="1:7" s="6" customFormat="1" ht="45">
      <c r="A104" s="84" t="s">
        <v>52</v>
      </c>
      <c r="B104" s="84" t="s">
        <v>5</v>
      </c>
      <c r="C104" s="84" t="s">
        <v>53</v>
      </c>
      <c r="D104" s="85">
        <v>44299.875</v>
      </c>
      <c r="E104" s="85">
        <v>44300.25</v>
      </c>
      <c r="F104" s="86" t="s">
        <v>54</v>
      </c>
      <c r="G104" s="86" t="s">
        <v>166</v>
      </c>
    </row>
    <row r="105" spans="1:11" s="6" customFormat="1" ht="45">
      <c r="A105" s="84" t="s">
        <v>52</v>
      </c>
      <c r="B105" s="84" t="s">
        <v>4</v>
      </c>
      <c r="C105" s="84" t="s">
        <v>189</v>
      </c>
      <c r="D105" s="85">
        <v>44299.875</v>
      </c>
      <c r="E105" s="85">
        <v>44300.25</v>
      </c>
      <c r="F105" s="86" t="s">
        <v>190</v>
      </c>
      <c r="G105" s="86"/>
      <c r="H105" s="37"/>
      <c r="I105" s="37"/>
      <c r="J105" s="37"/>
      <c r="K105" s="37"/>
    </row>
    <row r="106" spans="1:7" s="6" customFormat="1" ht="45">
      <c r="A106" s="84" t="s">
        <v>52</v>
      </c>
      <c r="B106" s="84" t="s">
        <v>4</v>
      </c>
      <c r="C106" s="84" t="s">
        <v>191</v>
      </c>
      <c r="D106" s="85">
        <v>44299.875</v>
      </c>
      <c r="E106" s="85">
        <v>44300.25</v>
      </c>
      <c r="F106" s="86" t="s">
        <v>192</v>
      </c>
      <c r="G106" s="86"/>
    </row>
    <row r="107" spans="1:7" s="6" customFormat="1" ht="45">
      <c r="A107" s="84" t="s">
        <v>52</v>
      </c>
      <c r="B107" s="84" t="s">
        <v>6</v>
      </c>
      <c r="C107" s="84" t="s">
        <v>193</v>
      </c>
      <c r="D107" s="85">
        <v>44299.875</v>
      </c>
      <c r="E107" s="85">
        <v>44300.25</v>
      </c>
      <c r="F107" s="86" t="s">
        <v>192</v>
      </c>
      <c r="G107" s="86"/>
    </row>
    <row r="108" spans="1:11" s="6" customFormat="1" ht="60">
      <c r="A108" s="84" t="s">
        <v>52</v>
      </c>
      <c r="B108" s="84" t="s">
        <v>4</v>
      </c>
      <c r="C108" s="84" t="s">
        <v>194</v>
      </c>
      <c r="D108" s="85">
        <v>44299.875</v>
      </c>
      <c r="E108" s="85">
        <v>44300.25</v>
      </c>
      <c r="F108" s="86" t="s">
        <v>195</v>
      </c>
      <c r="G108" s="86"/>
      <c r="H108" s="37"/>
      <c r="I108" s="37"/>
      <c r="J108" s="37"/>
      <c r="K108" s="37"/>
    </row>
    <row r="109" spans="1:11" s="6" customFormat="1" ht="30">
      <c r="A109" s="84" t="s">
        <v>52</v>
      </c>
      <c r="B109" s="84" t="s">
        <v>5</v>
      </c>
      <c r="C109" s="84" t="s">
        <v>146</v>
      </c>
      <c r="D109" s="85">
        <v>44299.875</v>
      </c>
      <c r="E109" s="85">
        <v>44300.25</v>
      </c>
      <c r="F109" s="86" t="s">
        <v>147</v>
      </c>
      <c r="G109" s="86"/>
      <c r="H109" s="37"/>
      <c r="I109" s="37"/>
      <c r="J109" s="37"/>
      <c r="K109" s="37"/>
    </row>
    <row r="110" spans="1:7" s="6" customFormat="1" ht="15.75">
      <c r="A110" s="84" t="s">
        <v>52</v>
      </c>
      <c r="B110" s="84" t="s">
        <v>5</v>
      </c>
      <c r="C110" s="84" t="s">
        <v>338</v>
      </c>
      <c r="D110" s="85">
        <v>44299.875</v>
      </c>
      <c r="E110" s="85">
        <v>44300.25</v>
      </c>
      <c r="F110" s="86" t="s">
        <v>339</v>
      </c>
      <c r="G110" s="86"/>
    </row>
    <row r="111" spans="1:11" s="6" customFormat="1" ht="15.75">
      <c r="A111" s="84" t="s">
        <v>340</v>
      </c>
      <c r="B111" s="84" t="s">
        <v>2</v>
      </c>
      <c r="C111" s="84" t="s">
        <v>341</v>
      </c>
      <c r="D111" s="85">
        <v>44299.875</v>
      </c>
      <c r="E111" s="85">
        <v>44300.25</v>
      </c>
      <c r="F111" s="86" t="s">
        <v>342</v>
      </c>
      <c r="G111" s="86"/>
      <c r="H111" s="37"/>
      <c r="I111" s="37"/>
      <c r="J111" s="37"/>
      <c r="K111" s="37"/>
    </row>
    <row r="112" spans="1:11" s="21" customFormat="1" ht="15.75">
      <c r="A112" s="84" t="s">
        <v>55</v>
      </c>
      <c r="B112" s="84" t="s">
        <v>6</v>
      </c>
      <c r="C112" s="84" t="s">
        <v>196</v>
      </c>
      <c r="D112" s="85">
        <v>44299.875</v>
      </c>
      <c r="E112" s="85">
        <v>44300.25</v>
      </c>
      <c r="F112" s="86" t="s">
        <v>197</v>
      </c>
      <c r="G112" s="86" t="s">
        <v>166</v>
      </c>
      <c r="H112" s="6"/>
      <c r="I112" s="6"/>
      <c r="J112" s="6"/>
      <c r="K112" s="6"/>
    </row>
    <row r="113" spans="1:11" s="6" customFormat="1" ht="15.75">
      <c r="A113" s="84" t="s">
        <v>55</v>
      </c>
      <c r="B113" s="84" t="s">
        <v>2</v>
      </c>
      <c r="C113" s="84" t="s">
        <v>198</v>
      </c>
      <c r="D113" s="85">
        <v>44299.875</v>
      </c>
      <c r="E113" s="85">
        <v>44300.25</v>
      </c>
      <c r="F113" s="86" t="s">
        <v>199</v>
      </c>
      <c r="G113" s="86" t="s">
        <v>166</v>
      </c>
      <c r="H113" s="37"/>
      <c r="I113" s="37"/>
      <c r="J113" s="37"/>
      <c r="K113" s="37"/>
    </row>
    <row r="114" spans="1:11" s="7" customFormat="1" ht="15.75">
      <c r="A114" s="90" t="s">
        <v>55</v>
      </c>
      <c r="B114" s="90" t="s">
        <v>5</v>
      </c>
      <c r="C114" s="90" t="s">
        <v>217</v>
      </c>
      <c r="D114" s="85">
        <v>44299.9166666667</v>
      </c>
      <c r="E114" s="85">
        <v>44300.2083333333</v>
      </c>
      <c r="F114" s="86" t="s">
        <v>218</v>
      </c>
      <c r="G114" s="86" t="s">
        <v>166</v>
      </c>
      <c r="H114" s="6"/>
      <c r="I114" s="6"/>
      <c r="J114" s="6"/>
      <c r="K114" s="6"/>
    </row>
    <row r="115" spans="1:11" s="7" customFormat="1" ht="15.75">
      <c r="A115" s="90" t="s">
        <v>55</v>
      </c>
      <c r="B115" s="90" t="s">
        <v>5</v>
      </c>
      <c r="C115" s="90" t="s">
        <v>219</v>
      </c>
      <c r="D115" s="85">
        <v>44299.9166666667</v>
      </c>
      <c r="E115" s="85">
        <v>44300.2083333333</v>
      </c>
      <c r="F115" s="86" t="s">
        <v>218</v>
      </c>
      <c r="G115" s="86" t="s">
        <v>166</v>
      </c>
      <c r="H115" s="37"/>
      <c r="I115" s="37"/>
      <c r="J115" s="37"/>
      <c r="K115" s="37"/>
    </row>
    <row r="116" spans="1:11" s="7" customFormat="1" ht="15.75">
      <c r="A116" s="84" t="s">
        <v>20</v>
      </c>
      <c r="B116" s="84" t="s">
        <v>4</v>
      </c>
      <c r="C116" s="84" t="s">
        <v>326</v>
      </c>
      <c r="D116" s="85">
        <v>44299.833333333336</v>
      </c>
      <c r="E116" s="85">
        <v>44300.25</v>
      </c>
      <c r="F116" s="86" t="s">
        <v>327</v>
      </c>
      <c r="G116" s="86" t="s">
        <v>166</v>
      </c>
      <c r="H116" s="6"/>
      <c r="I116" s="6"/>
      <c r="J116" s="6"/>
      <c r="K116" s="6"/>
    </row>
    <row r="117" spans="1:11" s="7" customFormat="1" ht="15.75">
      <c r="A117" s="84" t="s">
        <v>20</v>
      </c>
      <c r="B117" s="84" t="s">
        <v>5</v>
      </c>
      <c r="C117" s="84" t="s">
        <v>21</v>
      </c>
      <c r="D117" s="85">
        <v>44299.87569444445</v>
      </c>
      <c r="E117" s="85">
        <v>44300.25</v>
      </c>
      <c r="F117" s="86" t="s">
        <v>22</v>
      </c>
      <c r="G117" s="86"/>
      <c r="H117" s="37"/>
      <c r="I117" s="37"/>
      <c r="J117" s="37"/>
      <c r="K117" s="37"/>
    </row>
    <row r="118" spans="1:11" s="7" customFormat="1" ht="15.75">
      <c r="A118" s="84" t="s">
        <v>20</v>
      </c>
      <c r="B118" s="84" t="s">
        <v>4</v>
      </c>
      <c r="C118" s="84" t="s">
        <v>28</v>
      </c>
      <c r="D118" s="85">
        <v>44299.87569444445</v>
      </c>
      <c r="E118" s="85">
        <v>44300.208333333336</v>
      </c>
      <c r="F118" s="86" t="s">
        <v>325</v>
      </c>
      <c r="G118" s="86" t="s">
        <v>166</v>
      </c>
      <c r="H118" s="21"/>
      <c r="I118" s="21"/>
      <c r="J118" s="21"/>
      <c r="K118" s="21"/>
    </row>
    <row r="119" spans="1:11" s="7" customFormat="1" ht="15.75">
      <c r="A119" s="84" t="s">
        <v>20</v>
      </c>
      <c r="B119" s="84" t="s">
        <v>5</v>
      </c>
      <c r="C119" s="84" t="s">
        <v>29</v>
      </c>
      <c r="D119" s="85">
        <v>44299.959027777775</v>
      </c>
      <c r="E119" s="85">
        <v>44300.208333333336</v>
      </c>
      <c r="F119" s="86" t="s">
        <v>30</v>
      </c>
      <c r="G119" s="86" t="s">
        <v>166</v>
      </c>
      <c r="H119" s="6"/>
      <c r="I119" s="6"/>
      <c r="J119" s="6"/>
      <c r="K119" s="6"/>
    </row>
    <row r="120" spans="1:11" s="7" customFormat="1" ht="15.75">
      <c r="A120" s="84" t="s">
        <v>20</v>
      </c>
      <c r="B120" s="84" t="s">
        <v>4</v>
      </c>
      <c r="C120" s="84" t="s">
        <v>200</v>
      </c>
      <c r="D120" s="85">
        <v>44299.875</v>
      </c>
      <c r="E120" s="85">
        <v>44300.25</v>
      </c>
      <c r="F120" s="86" t="s">
        <v>201</v>
      </c>
      <c r="G120" s="86" t="s">
        <v>166</v>
      </c>
      <c r="H120" s="37"/>
      <c r="I120" s="37"/>
      <c r="J120" s="37"/>
      <c r="K120" s="37"/>
    </row>
    <row r="121" spans="1:11" s="7" customFormat="1" ht="15.75">
      <c r="A121" s="90" t="s">
        <v>20</v>
      </c>
      <c r="B121" s="90" t="s">
        <v>4</v>
      </c>
      <c r="C121" s="90" t="s">
        <v>220</v>
      </c>
      <c r="D121" s="85">
        <v>44299.9166666667</v>
      </c>
      <c r="E121" s="85">
        <v>44300.2291666667</v>
      </c>
      <c r="F121" s="86" t="s">
        <v>221</v>
      </c>
      <c r="G121" s="86" t="s">
        <v>166</v>
      </c>
      <c r="H121" s="37"/>
      <c r="I121" s="37"/>
      <c r="J121" s="37"/>
      <c r="K121" s="37"/>
    </row>
    <row r="122" spans="1:11" s="7" customFormat="1" ht="15.75">
      <c r="A122" s="90" t="s">
        <v>67</v>
      </c>
      <c r="B122" s="90" t="s">
        <v>25</v>
      </c>
      <c r="C122" s="90" t="s">
        <v>135</v>
      </c>
      <c r="D122" s="85">
        <v>44299.9166666667</v>
      </c>
      <c r="E122" s="85">
        <v>44300.2291666667</v>
      </c>
      <c r="F122" s="86" t="s">
        <v>136</v>
      </c>
      <c r="G122" s="86" t="s">
        <v>166</v>
      </c>
      <c r="H122" s="37"/>
      <c r="I122" s="37"/>
      <c r="J122" s="37"/>
      <c r="K122" s="37"/>
    </row>
    <row r="123" spans="1:11" s="7" customFormat="1" ht="15.75">
      <c r="A123" s="84" t="s">
        <v>67</v>
      </c>
      <c r="B123" s="84" t="s">
        <v>4</v>
      </c>
      <c r="C123" s="84" t="s">
        <v>373</v>
      </c>
      <c r="D123" s="85">
        <v>44299.875</v>
      </c>
      <c r="E123" s="85">
        <v>44300.25</v>
      </c>
      <c r="F123" s="86" t="s">
        <v>374</v>
      </c>
      <c r="G123" s="86"/>
      <c r="H123" s="37"/>
      <c r="I123" s="37"/>
      <c r="J123" s="37"/>
      <c r="K123" s="37"/>
    </row>
    <row r="124" spans="1:11" s="7" customFormat="1" ht="15.75">
      <c r="A124" s="84" t="s">
        <v>67</v>
      </c>
      <c r="B124" s="84" t="s">
        <v>5</v>
      </c>
      <c r="C124" s="84" t="s">
        <v>375</v>
      </c>
      <c r="D124" s="85">
        <v>44299.875</v>
      </c>
      <c r="E124" s="85">
        <v>44300.25</v>
      </c>
      <c r="F124" s="86" t="s">
        <v>376</v>
      </c>
      <c r="G124" s="86"/>
      <c r="H124" s="37"/>
      <c r="I124" s="37"/>
      <c r="J124" s="37"/>
      <c r="K124" s="37"/>
    </row>
    <row r="125" spans="1:11" s="7" customFormat="1" ht="15.75">
      <c r="A125" s="84" t="s">
        <v>258</v>
      </c>
      <c r="B125" s="84" t="s">
        <v>6</v>
      </c>
      <c r="C125" s="84" t="s">
        <v>389</v>
      </c>
      <c r="D125" s="85">
        <v>44299.875</v>
      </c>
      <c r="E125" s="85">
        <v>44300.25</v>
      </c>
      <c r="F125" s="86" t="s">
        <v>259</v>
      </c>
      <c r="G125" s="86" t="s">
        <v>166</v>
      </c>
      <c r="H125" s="6"/>
      <c r="I125" s="6"/>
      <c r="J125" s="6"/>
      <c r="K125" s="6"/>
    </row>
    <row r="126" spans="1:11" s="7" customFormat="1" ht="15.75">
      <c r="A126" s="84" t="s">
        <v>258</v>
      </c>
      <c r="B126" s="84" t="s">
        <v>2</v>
      </c>
      <c r="C126" s="84" t="s">
        <v>264</v>
      </c>
      <c r="D126" s="85">
        <v>44300.354166666664</v>
      </c>
      <c r="E126" s="85">
        <v>44300.6875</v>
      </c>
      <c r="F126" s="86" t="s">
        <v>265</v>
      </c>
      <c r="G126" s="86" t="s">
        <v>166</v>
      </c>
      <c r="H126" s="6"/>
      <c r="I126" s="6"/>
      <c r="J126" s="6"/>
      <c r="K126" s="6"/>
    </row>
    <row r="127" spans="1:11" s="7" customFormat="1" ht="15.75">
      <c r="A127" s="84" t="s">
        <v>258</v>
      </c>
      <c r="B127" s="84" t="s">
        <v>6</v>
      </c>
      <c r="C127" s="84" t="s">
        <v>266</v>
      </c>
      <c r="D127" s="85">
        <v>44300.354166666664</v>
      </c>
      <c r="E127" s="85">
        <v>44300.6875</v>
      </c>
      <c r="F127" s="86" t="s">
        <v>265</v>
      </c>
      <c r="G127" s="86" t="s">
        <v>166</v>
      </c>
      <c r="H127" s="6"/>
      <c r="I127" s="6"/>
      <c r="J127" s="6"/>
      <c r="K127" s="6"/>
    </row>
    <row r="128" spans="1:11" s="7" customFormat="1" ht="15.75">
      <c r="A128" s="84" t="s">
        <v>258</v>
      </c>
      <c r="B128" s="84" t="s">
        <v>2</v>
      </c>
      <c r="C128" s="84" t="s">
        <v>385</v>
      </c>
      <c r="D128" s="85">
        <v>44299.875</v>
      </c>
      <c r="E128" s="85">
        <v>44300.25</v>
      </c>
      <c r="F128" s="86" t="s">
        <v>274</v>
      </c>
      <c r="G128" s="86" t="s">
        <v>166</v>
      </c>
      <c r="H128" s="6"/>
      <c r="I128" s="6"/>
      <c r="J128" s="6"/>
      <c r="K128" s="6"/>
    </row>
    <row r="129" spans="1:11" s="7" customFormat="1" ht="45">
      <c r="A129" s="84" t="s">
        <v>328</v>
      </c>
      <c r="B129" s="84" t="s">
        <v>4</v>
      </c>
      <c r="C129" s="84" t="s">
        <v>329</v>
      </c>
      <c r="D129" s="85">
        <v>44300.375</v>
      </c>
      <c r="E129" s="85">
        <v>44300.645833333336</v>
      </c>
      <c r="F129" s="86" t="s">
        <v>330</v>
      </c>
      <c r="G129" s="86" t="s">
        <v>166</v>
      </c>
      <c r="H129" s="6"/>
      <c r="I129" s="6"/>
      <c r="J129" s="6"/>
      <c r="K129" s="6"/>
    </row>
    <row r="130" spans="1:11" s="7" customFormat="1" ht="15.75">
      <c r="A130" s="87" t="s">
        <v>17</v>
      </c>
      <c r="B130" s="87" t="s">
        <v>7</v>
      </c>
      <c r="C130" s="87" t="s">
        <v>18</v>
      </c>
      <c r="D130" s="88">
        <v>44265</v>
      </c>
      <c r="E130" s="88">
        <v>44554</v>
      </c>
      <c r="F130" s="89" t="s">
        <v>19</v>
      </c>
      <c r="G130" s="89"/>
      <c r="H130" s="6"/>
      <c r="I130" s="6"/>
      <c r="J130" s="6"/>
      <c r="K130" s="6"/>
    </row>
    <row r="131" spans="1:11" s="7" customFormat="1" ht="15.75">
      <c r="A131" s="84" t="s">
        <v>17</v>
      </c>
      <c r="B131" s="84" t="s">
        <v>2</v>
      </c>
      <c r="C131" s="84" t="s">
        <v>173</v>
      </c>
      <c r="D131" s="85">
        <v>44299.91736111111</v>
      </c>
      <c r="E131" s="85">
        <v>44300.208333333336</v>
      </c>
      <c r="F131" s="86" t="s">
        <v>174</v>
      </c>
      <c r="G131" s="86"/>
      <c r="H131" s="6"/>
      <c r="I131" s="6"/>
      <c r="J131" s="6"/>
      <c r="K131" s="6"/>
    </row>
    <row r="132" spans="1:11" s="7" customFormat="1" ht="15.75">
      <c r="A132" s="84" t="s">
        <v>17</v>
      </c>
      <c r="B132" s="84" t="s">
        <v>6</v>
      </c>
      <c r="C132" s="84" t="s">
        <v>175</v>
      </c>
      <c r="D132" s="85">
        <v>44299.87569444445</v>
      </c>
      <c r="E132" s="85">
        <v>44300.25</v>
      </c>
      <c r="F132" s="86" t="s">
        <v>176</v>
      </c>
      <c r="G132" s="86"/>
      <c r="H132" s="37"/>
      <c r="I132" s="37"/>
      <c r="J132" s="37"/>
      <c r="K132" s="37"/>
    </row>
    <row r="133" spans="1:11" s="7" customFormat="1" ht="15.75">
      <c r="A133" s="84" t="s">
        <v>17</v>
      </c>
      <c r="B133" s="84" t="s">
        <v>2</v>
      </c>
      <c r="C133" s="84" t="s">
        <v>23</v>
      </c>
      <c r="D133" s="85">
        <v>44299.91736111111</v>
      </c>
      <c r="E133" s="85">
        <v>44300.25</v>
      </c>
      <c r="F133" s="86" t="s">
        <v>24</v>
      </c>
      <c r="G133" s="86"/>
      <c r="H133" s="6"/>
      <c r="I133" s="6"/>
      <c r="J133" s="6"/>
      <c r="K133" s="6"/>
    </row>
    <row r="134" spans="1:11" s="7" customFormat="1" ht="15.75">
      <c r="A134" s="84" t="s">
        <v>17</v>
      </c>
      <c r="B134" s="84" t="s">
        <v>6</v>
      </c>
      <c r="C134" s="84" t="s">
        <v>177</v>
      </c>
      <c r="D134" s="85">
        <v>44299.834027777775</v>
      </c>
      <c r="E134" s="85">
        <v>44300.25</v>
      </c>
      <c r="F134" s="86" t="s">
        <v>178</v>
      </c>
      <c r="G134" s="86" t="s">
        <v>166</v>
      </c>
      <c r="H134" s="6"/>
      <c r="I134" s="6"/>
      <c r="J134" s="6"/>
      <c r="K134" s="6"/>
    </row>
    <row r="135" spans="1:11" s="7" customFormat="1" ht="15.75">
      <c r="A135" s="84" t="s">
        <v>17</v>
      </c>
      <c r="B135" s="84" t="s">
        <v>2</v>
      </c>
      <c r="C135" s="84" t="s">
        <v>26</v>
      </c>
      <c r="D135" s="85">
        <v>44299.91736111111</v>
      </c>
      <c r="E135" s="85">
        <v>44300.208333333336</v>
      </c>
      <c r="F135" s="86" t="s">
        <v>27</v>
      </c>
      <c r="G135" s="86" t="s">
        <v>166</v>
      </c>
      <c r="H135" s="37"/>
      <c r="I135" s="37"/>
      <c r="J135" s="37"/>
      <c r="K135" s="37"/>
    </row>
    <row r="136" spans="1:11" s="7" customFormat="1" ht="15.75">
      <c r="A136" s="84" t="s">
        <v>91</v>
      </c>
      <c r="B136" s="84" t="s">
        <v>5</v>
      </c>
      <c r="C136" s="84" t="s">
        <v>92</v>
      </c>
      <c r="D136" s="85">
        <v>44299.833333333336</v>
      </c>
      <c r="E136" s="85">
        <v>44300.25</v>
      </c>
      <c r="F136" s="86" t="s">
        <v>93</v>
      </c>
      <c r="G136" s="86"/>
      <c r="H136" s="6"/>
      <c r="I136" s="6"/>
      <c r="J136" s="6"/>
      <c r="K136" s="6"/>
    </row>
    <row r="137" spans="1:11" s="7" customFormat="1" ht="15.75">
      <c r="A137" s="87" t="s">
        <v>98</v>
      </c>
      <c r="B137" s="87" t="s">
        <v>6</v>
      </c>
      <c r="C137" s="87" t="s">
        <v>99</v>
      </c>
      <c r="D137" s="88">
        <v>44034.833333333336</v>
      </c>
      <c r="E137" s="88">
        <v>44343.666666666664</v>
      </c>
      <c r="F137" s="89"/>
      <c r="G137" s="89"/>
      <c r="H137" s="6"/>
      <c r="I137" s="6"/>
      <c r="J137" s="6"/>
      <c r="K137" s="6"/>
    </row>
    <row r="138" spans="1:11" s="7" customFormat="1" ht="15.75">
      <c r="A138" s="91" t="s">
        <v>98</v>
      </c>
      <c r="B138" s="91" t="s">
        <v>6</v>
      </c>
      <c r="C138" s="91" t="s">
        <v>285</v>
      </c>
      <c r="D138" s="92">
        <v>0.875</v>
      </c>
      <c r="E138" s="92">
        <v>0.20833333333333334</v>
      </c>
      <c r="F138" s="93"/>
      <c r="G138" s="93"/>
      <c r="H138" s="37"/>
      <c r="I138" s="37"/>
      <c r="J138" s="37"/>
      <c r="K138" s="37"/>
    </row>
    <row r="139" spans="1:11" s="7" customFormat="1" ht="15.75">
      <c r="A139" s="91" t="s">
        <v>98</v>
      </c>
      <c r="B139" s="91" t="s">
        <v>6</v>
      </c>
      <c r="C139" s="91" t="s">
        <v>286</v>
      </c>
      <c r="D139" s="92">
        <v>0.875</v>
      </c>
      <c r="E139" s="92">
        <v>0.20833333333333334</v>
      </c>
      <c r="F139" s="93"/>
      <c r="G139" s="93"/>
      <c r="H139" s="37"/>
      <c r="I139" s="37"/>
      <c r="J139" s="37"/>
      <c r="K139" s="37"/>
    </row>
    <row r="140" spans="1:11" s="7" customFormat="1" ht="15.75">
      <c r="A140" s="91" t="s">
        <v>98</v>
      </c>
      <c r="B140" s="91" t="s">
        <v>277</v>
      </c>
      <c r="C140" s="91" t="s">
        <v>295</v>
      </c>
      <c r="D140" s="92">
        <v>0.8333333333333334</v>
      </c>
      <c r="E140" s="92">
        <v>0.20833333333333334</v>
      </c>
      <c r="F140" s="93"/>
      <c r="G140" s="93"/>
      <c r="H140" s="6"/>
      <c r="I140" s="6"/>
      <c r="J140" s="6"/>
      <c r="K140" s="6"/>
    </row>
    <row r="141" spans="1:11" s="7" customFormat="1" ht="75">
      <c r="A141" s="91" t="s">
        <v>104</v>
      </c>
      <c r="B141" s="91" t="s">
        <v>281</v>
      </c>
      <c r="C141" s="91" t="s">
        <v>287</v>
      </c>
      <c r="D141" s="92">
        <v>0.875</v>
      </c>
      <c r="E141" s="92">
        <v>0.20833333333333334</v>
      </c>
      <c r="F141" s="93"/>
      <c r="G141" s="93"/>
      <c r="H141" s="37"/>
      <c r="I141" s="37"/>
      <c r="J141" s="37"/>
      <c r="K141" s="37"/>
    </row>
    <row r="142" spans="1:11" s="7" customFormat="1" ht="90">
      <c r="A142" s="91" t="s">
        <v>104</v>
      </c>
      <c r="B142" s="91" t="s">
        <v>284</v>
      </c>
      <c r="C142" s="91" t="s">
        <v>294</v>
      </c>
      <c r="D142" s="92">
        <v>0.8333333333333334</v>
      </c>
      <c r="E142" s="92">
        <v>0.25</v>
      </c>
      <c r="F142" s="93"/>
      <c r="G142" s="93"/>
      <c r="H142" s="6"/>
      <c r="I142" s="6"/>
      <c r="J142" s="6"/>
      <c r="K142" s="6"/>
    </row>
    <row r="143" spans="1:11" s="7" customFormat="1" ht="135">
      <c r="A143" s="84" t="s">
        <v>90</v>
      </c>
      <c r="B143" s="84" t="s">
        <v>25</v>
      </c>
      <c r="C143" s="84" t="s">
        <v>94</v>
      </c>
      <c r="D143" s="85">
        <v>44299.875</v>
      </c>
      <c r="E143" s="85">
        <v>44300.25</v>
      </c>
      <c r="F143" s="86" t="s">
        <v>95</v>
      </c>
      <c r="G143" s="86"/>
      <c r="H143" s="37"/>
      <c r="I143" s="37"/>
      <c r="J143" s="37"/>
      <c r="K143" s="37"/>
    </row>
    <row r="144" spans="1:11" s="7" customFormat="1" ht="60">
      <c r="A144" s="84" t="s">
        <v>90</v>
      </c>
      <c r="B144" s="84" t="s">
        <v>2</v>
      </c>
      <c r="C144" s="84" t="s">
        <v>667</v>
      </c>
      <c r="D144" s="85">
        <v>44299.895833333336</v>
      </c>
      <c r="E144" s="85">
        <v>44300.208333333336</v>
      </c>
      <c r="F144" s="86" t="s">
        <v>261</v>
      </c>
      <c r="G144" s="86"/>
      <c r="H144" s="37"/>
      <c r="I144" s="37"/>
      <c r="J144" s="37"/>
      <c r="K144" s="37"/>
    </row>
    <row r="145" spans="1:11" s="7" customFormat="1" ht="60">
      <c r="A145" s="84" t="s">
        <v>90</v>
      </c>
      <c r="B145" s="84" t="s">
        <v>6</v>
      </c>
      <c r="C145" s="84" t="s">
        <v>668</v>
      </c>
      <c r="D145" s="85">
        <v>44299.895833333336</v>
      </c>
      <c r="E145" s="85">
        <v>44300.208333333336</v>
      </c>
      <c r="F145" s="86" t="s">
        <v>261</v>
      </c>
      <c r="G145" s="86"/>
      <c r="H145" s="37"/>
      <c r="I145" s="37"/>
      <c r="J145" s="37"/>
      <c r="K145" s="37"/>
    </row>
    <row r="146" spans="1:11" s="7" customFormat="1" ht="60">
      <c r="A146" s="84" t="s">
        <v>90</v>
      </c>
      <c r="B146" s="84" t="s">
        <v>6</v>
      </c>
      <c r="C146" s="84" t="s">
        <v>386</v>
      </c>
      <c r="D146" s="85">
        <v>44299.916666666664</v>
      </c>
      <c r="E146" s="85">
        <v>44300.208333333336</v>
      </c>
      <c r="F146" s="86" t="s">
        <v>273</v>
      </c>
      <c r="G146" s="86" t="s">
        <v>166</v>
      </c>
      <c r="H146" s="37"/>
      <c r="I146" s="37"/>
      <c r="J146" s="37"/>
      <c r="K146" s="37"/>
    </row>
    <row r="147" spans="1:11" s="7" customFormat="1" ht="60">
      <c r="A147" s="84" t="s">
        <v>90</v>
      </c>
      <c r="B147" s="84" t="s">
        <v>2</v>
      </c>
      <c r="C147" s="84" t="s">
        <v>96</v>
      </c>
      <c r="D147" s="85">
        <v>44299.875</v>
      </c>
      <c r="E147" s="85">
        <v>44300.25</v>
      </c>
      <c r="F147" s="86" t="s">
        <v>97</v>
      </c>
      <c r="G147" s="86" t="s">
        <v>166</v>
      </c>
      <c r="H147" s="37"/>
      <c r="I147" s="37"/>
      <c r="J147" s="37"/>
      <c r="K147" s="37"/>
    </row>
    <row r="148" spans="1:11" s="7" customFormat="1" ht="60">
      <c r="A148" s="84" t="s">
        <v>90</v>
      </c>
      <c r="B148" s="84" t="s">
        <v>2</v>
      </c>
      <c r="C148" s="84" t="s">
        <v>387</v>
      </c>
      <c r="D148" s="85">
        <v>44299.875</v>
      </c>
      <c r="E148" s="85">
        <v>44300.25</v>
      </c>
      <c r="F148" s="86" t="s">
        <v>388</v>
      </c>
      <c r="G148" s="86" t="s">
        <v>166</v>
      </c>
      <c r="H148" s="6"/>
      <c r="I148" s="6"/>
      <c r="J148" s="6"/>
      <c r="K148" s="6"/>
    </row>
    <row r="149" spans="1:11" s="7" customFormat="1" ht="60">
      <c r="A149" s="91" t="s">
        <v>90</v>
      </c>
      <c r="B149" s="91" t="s">
        <v>277</v>
      </c>
      <c r="C149" s="91" t="s">
        <v>102</v>
      </c>
      <c r="D149" s="92">
        <v>0.875</v>
      </c>
      <c r="E149" s="92">
        <v>0.22916666666666666</v>
      </c>
      <c r="F149" s="93"/>
      <c r="G149" s="93"/>
      <c r="H149" s="37"/>
      <c r="I149" s="37"/>
      <c r="J149" s="37"/>
      <c r="K149" s="37"/>
    </row>
    <row r="150" spans="1:11" s="7" customFormat="1" ht="60">
      <c r="A150" s="91" t="s">
        <v>90</v>
      </c>
      <c r="B150" s="91" t="s">
        <v>279</v>
      </c>
      <c r="C150" s="91" t="s">
        <v>290</v>
      </c>
      <c r="D150" s="92">
        <v>0.875</v>
      </c>
      <c r="E150" s="92">
        <v>0.20833333333333334</v>
      </c>
      <c r="F150" s="93"/>
      <c r="G150" s="93"/>
      <c r="H150" s="6"/>
      <c r="I150" s="6"/>
      <c r="J150" s="6"/>
      <c r="K150" s="6"/>
    </row>
    <row r="151" spans="1:11" s="7" customFormat="1" ht="75">
      <c r="A151" s="91" t="s">
        <v>90</v>
      </c>
      <c r="B151" s="91" t="s">
        <v>277</v>
      </c>
      <c r="C151" s="91" t="s">
        <v>108</v>
      </c>
      <c r="D151" s="92">
        <v>0.8333333333333334</v>
      </c>
      <c r="E151" s="92">
        <v>0.25</v>
      </c>
      <c r="F151" s="93"/>
      <c r="G151" s="93"/>
      <c r="H151" s="6"/>
      <c r="I151" s="6"/>
      <c r="J151" s="6"/>
      <c r="K151" s="6"/>
    </row>
    <row r="152" spans="1:11" s="7" customFormat="1" ht="60">
      <c r="A152" s="91" t="s">
        <v>90</v>
      </c>
      <c r="B152" s="91" t="s">
        <v>277</v>
      </c>
      <c r="C152" s="91" t="s">
        <v>393</v>
      </c>
      <c r="D152" s="92">
        <v>0.8333333333333334</v>
      </c>
      <c r="E152" s="92">
        <v>0.25</v>
      </c>
      <c r="F152" s="93"/>
      <c r="G152" s="93"/>
      <c r="H152" s="6"/>
      <c r="I152" s="6"/>
      <c r="J152" s="6"/>
      <c r="K152" s="6"/>
    </row>
    <row r="153" spans="1:11" s="7" customFormat="1" ht="60">
      <c r="A153" s="91" t="s">
        <v>90</v>
      </c>
      <c r="B153" s="91" t="s">
        <v>277</v>
      </c>
      <c r="C153" s="91" t="s">
        <v>297</v>
      </c>
      <c r="D153" s="92">
        <v>0.8333333333333334</v>
      </c>
      <c r="E153" s="92">
        <v>0.25</v>
      </c>
      <c r="F153" s="93"/>
      <c r="G153" s="93"/>
      <c r="H153" s="6"/>
      <c r="I153" s="6"/>
      <c r="J153" s="6"/>
      <c r="K153" s="6"/>
    </row>
    <row r="154" spans="1:11" s="7" customFormat="1" ht="60">
      <c r="A154" s="91" t="s">
        <v>90</v>
      </c>
      <c r="B154" s="91" t="s">
        <v>277</v>
      </c>
      <c r="C154" s="91" t="s">
        <v>296</v>
      </c>
      <c r="D154" s="92">
        <v>0.8333333333333334</v>
      </c>
      <c r="E154" s="92">
        <v>0.25</v>
      </c>
      <c r="F154" s="93"/>
      <c r="G154" s="93"/>
      <c r="H154" s="6"/>
      <c r="I154" s="6"/>
      <c r="J154" s="6"/>
      <c r="K154" s="6"/>
    </row>
    <row r="155" spans="1:11" s="7" customFormat="1" ht="45">
      <c r="A155" s="91" t="s">
        <v>105</v>
      </c>
      <c r="B155" s="91" t="s">
        <v>7</v>
      </c>
      <c r="C155" s="91" t="s">
        <v>154</v>
      </c>
      <c r="D155" s="92">
        <v>0.875</v>
      </c>
      <c r="E155" s="92">
        <v>0.20833333333333334</v>
      </c>
      <c r="F155" s="93"/>
      <c r="G155" s="93"/>
      <c r="H155" s="6"/>
      <c r="I155" s="6"/>
      <c r="J155" s="6"/>
      <c r="K155" s="6"/>
    </row>
    <row r="156" spans="1:11" s="7" customFormat="1" ht="30">
      <c r="A156" s="91" t="s">
        <v>105</v>
      </c>
      <c r="B156" s="91" t="s">
        <v>7</v>
      </c>
      <c r="C156" s="91" t="s">
        <v>155</v>
      </c>
      <c r="D156" s="92">
        <v>0.875</v>
      </c>
      <c r="E156" s="92">
        <v>0.20833333333333334</v>
      </c>
      <c r="F156" s="93"/>
      <c r="G156" s="93"/>
      <c r="H156" s="37"/>
      <c r="I156" s="37"/>
      <c r="J156" s="37"/>
      <c r="K156" s="37"/>
    </row>
    <row r="157" spans="1:11" s="7" customFormat="1" ht="30">
      <c r="A157" s="91" t="s">
        <v>105</v>
      </c>
      <c r="B157" s="91" t="s">
        <v>7</v>
      </c>
      <c r="C157" s="91" t="s">
        <v>156</v>
      </c>
      <c r="D157" s="92">
        <v>0.875</v>
      </c>
      <c r="E157" s="92">
        <v>0.20833333333333334</v>
      </c>
      <c r="F157" s="93"/>
      <c r="G157" s="93"/>
      <c r="H157" s="6"/>
      <c r="I157" s="6"/>
      <c r="J157" s="6"/>
      <c r="K157" s="6"/>
    </row>
    <row r="158" spans="1:11" s="7" customFormat="1" ht="30">
      <c r="A158" s="91" t="s">
        <v>105</v>
      </c>
      <c r="B158" s="91" t="s">
        <v>7</v>
      </c>
      <c r="C158" s="91" t="s">
        <v>293</v>
      </c>
      <c r="D158" s="92">
        <v>0.8333333333333334</v>
      </c>
      <c r="E158" s="92">
        <v>0.20833333333333334</v>
      </c>
      <c r="F158" s="93"/>
      <c r="G158" s="93"/>
      <c r="H158" s="6"/>
      <c r="I158" s="6"/>
      <c r="J158" s="6"/>
      <c r="K158" s="6"/>
    </row>
    <row r="159" spans="1:11" s="7" customFormat="1" ht="60">
      <c r="A159" s="91" t="s">
        <v>101</v>
      </c>
      <c r="B159" s="91" t="s">
        <v>277</v>
      </c>
      <c r="C159" s="91" t="s">
        <v>394</v>
      </c>
      <c r="D159" s="92">
        <v>0.8333333333333334</v>
      </c>
      <c r="E159" s="92">
        <v>0.20833333333333334</v>
      </c>
      <c r="F159" s="93"/>
      <c r="G159" s="93"/>
      <c r="H159" s="6"/>
      <c r="I159" s="6"/>
      <c r="J159" s="6"/>
      <c r="K159" s="6"/>
    </row>
    <row r="160" spans="1:11" s="7" customFormat="1" ht="45">
      <c r="A160" s="91" t="s">
        <v>103</v>
      </c>
      <c r="B160" s="91" t="s">
        <v>281</v>
      </c>
      <c r="C160" s="91" t="s">
        <v>282</v>
      </c>
      <c r="D160" s="92">
        <v>0.8541666666666666</v>
      </c>
      <c r="E160" s="92">
        <v>0.25</v>
      </c>
      <c r="F160" s="93"/>
      <c r="G160" s="93"/>
      <c r="H160" s="6"/>
      <c r="I160" s="6"/>
      <c r="J160" s="6"/>
      <c r="K160" s="6"/>
    </row>
    <row r="161" spans="1:11" s="7" customFormat="1" ht="45">
      <c r="A161" s="91" t="s">
        <v>103</v>
      </c>
      <c r="B161" s="91" t="s">
        <v>281</v>
      </c>
      <c r="C161" s="91" t="s">
        <v>283</v>
      </c>
      <c r="D161" s="92">
        <v>0.8541666666666666</v>
      </c>
      <c r="E161" s="92">
        <v>0.25</v>
      </c>
      <c r="F161" s="93"/>
      <c r="G161" s="93"/>
      <c r="H161" s="37"/>
      <c r="I161" s="37"/>
      <c r="J161" s="37"/>
      <c r="K161" s="37"/>
    </row>
    <row r="162" spans="1:11" s="7" customFormat="1" ht="60">
      <c r="A162" s="91" t="s">
        <v>103</v>
      </c>
      <c r="B162" s="91" t="s">
        <v>284</v>
      </c>
      <c r="C162" s="91" t="s">
        <v>292</v>
      </c>
      <c r="D162" s="92">
        <v>0.8333333333333334</v>
      </c>
      <c r="E162" s="92">
        <v>0.25</v>
      </c>
      <c r="F162" s="93"/>
      <c r="G162" s="93"/>
      <c r="H162" s="21"/>
      <c r="I162" s="21"/>
      <c r="J162" s="21"/>
      <c r="K162" s="21"/>
    </row>
    <row r="163" spans="1:11" s="7" customFormat="1" ht="60">
      <c r="A163" s="91" t="s">
        <v>103</v>
      </c>
      <c r="B163" s="91" t="s">
        <v>281</v>
      </c>
      <c r="C163" s="91" t="s">
        <v>669</v>
      </c>
      <c r="D163" s="92">
        <v>0.875</v>
      </c>
      <c r="E163" s="92">
        <v>0.20833333333333334</v>
      </c>
      <c r="F163" s="93"/>
      <c r="G163" s="93"/>
      <c r="H163" s="37"/>
      <c r="I163" s="37"/>
      <c r="J163" s="37"/>
      <c r="K163" s="37"/>
    </row>
    <row r="164" spans="1:11" s="7" customFormat="1" ht="60">
      <c r="A164" s="84" t="s">
        <v>103</v>
      </c>
      <c r="B164" s="62" t="s">
        <v>4</v>
      </c>
      <c r="C164" s="91" t="s">
        <v>118</v>
      </c>
      <c r="D164" s="85">
        <v>44299.8333333333</v>
      </c>
      <c r="E164" s="85">
        <v>44300.25</v>
      </c>
      <c r="F164" s="86" t="s">
        <v>119</v>
      </c>
      <c r="G164" s="86" t="s">
        <v>166</v>
      </c>
      <c r="H164" s="6"/>
      <c r="I164" s="6"/>
      <c r="J164" s="6"/>
      <c r="K164" s="6"/>
    </row>
    <row r="165" spans="1:11" s="7" customFormat="1" ht="30">
      <c r="A165" s="84" t="s">
        <v>103</v>
      </c>
      <c r="B165" s="84" t="s">
        <v>5</v>
      </c>
      <c r="C165" s="91" t="s">
        <v>401</v>
      </c>
      <c r="D165" s="85">
        <v>44299.8333333333</v>
      </c>
      <c r="E165" s="85">
        <v>44300.25</v>
      </c>
      <c r="F165" s="86" t="s">
        <v>402</v>
      </c>
      <c r="G165" s="86" t="s">
        <v>166</v>
      </c>
      <c r="H165" s="6"/>
      <c r="I165" s="6"/>
      <c r="J165" s="6"/>
      <c r="K165" s="6"/>
    </row>
    <row r="166" spans="1:11" s="7" customFormat="1" ht="30">
      <c r="A166" s="87" t="s">
        <v>120</v>
      </c>
      <c r="B166" s="87" t="s">
        <v>8</v>
      </c>
      <c r="C166" s="87" t="s">
        <v>121</v>
      </c>
      <c r="D166" s="88">
        <v>44184.25</v>
      </c>
      <c r="E166" s="88">
        <v>44408.25</v>
      </c>
      <c r="F166" s="89" t="s">
        <v>122</v>
      </c>
      <c r="G166" s="89"/>
      <c r="H166" s="37"/>
      <c r="I166" s="37"/>
      <c r="J166" s="37"/>
      <c r="K166" s="37"/>
    </row>
    <row r="167" spans="1:11" s="7" customFormat="1" ht="45">
      <c r="A167" s="91" t="s">
        <v>107</v>
      </c>
      <c r="B167" s="91" t="s">
        <v>281</v>
      </c>
      <c r="C167" s="91" t="s">
        <v>288</v>
      </c>
      <c r="D167" s="92">
        <v>0.875</v>
      </c>
      <c r="E167" s="92">
        <v>0.20833333333333334</v>
      </c>
      <c r="F167" s="93"/>
      <c r="G167" s="93"/>
      <c r="H167" s="6"/>
      <c r="I167" s="6"/>
      <c r="J167" s="6"/>
      <c r="K167" s="6"/>
    </row>
    <row r="168" spans="1:11" s="7" customFormat="1" ht="45">
      <c r="A168" s="91" t="s">
        <v>107</v>
      </c>
      <c r="B168" s="91" t="s">
        <v>281</v>
      </c>
      <c r="C168" s="91" t="s">
        <v>289</v>
      </c>
      <c r="D168" s="92">
        <v>0.875</v>
      </c>
      <c r="E168" s="92">
        <v>0.20833333333333334</v>
      </c>
      <c r="F168" s="93"/>
      <c r="G168" s="93"/>
      <c r="H168" s="37"/>
      <c r="I168" s="37"/>
      <c r="J168" s="37"/>
      <c r="K168" s="37"/>
    </row>
    <row r="169" spans="1:11" s="7" customFormat="1" ht="135">
      <c r="A169" s="91" t="s">
        <v>107</v>
      </c>
      <c r="B169" s="91" t="s">
        <v>284</v>
      </c>
      <c r="C169" s="91" t="s">
        <v>291</v>
      </c>
      <c r="D169" s="92">
        <v>0.875</v>
      </c>
      <c r="E169" s="92">
        <v>0.20833333333333334</v>
      </c>
      <c r="F169" s="93"/>
      <c r="G169" s="93"/>
      <c r="H169" s="37"/>
      <c r="I169" s="37"/>
      <c r="J169" s="37"/>
      <c r="K169" s="37"/>
    </row>
    <row r="170" spans="1:11" s="7" customFormat="1" ht="135">
      <c r="A170" s="91" t="s">
        <v>106</v>
      </c>
      <c r="B170" s="91" t="s">
        <v>284</v>
      </c>
      <c r="C170" s="91" t="s">
        <v>141</v>
      </c>
      <c r="D170" s="92">
        <v>0.875</v>
      </c>
      <c r="E170" s="92">
        <v>0.20833333333333334</v>
      </c>
      <c r="F170" s="93"/>
      <c r="G170" s="93"/>
      <c r="H170" s="37"/>
      <c r="I170" s="37"/>
      <c r="J170" s="37"/>
      <c r="K170" s="37"/>
    </row>
    <row r="171" spans="1:11" s="7" customFormat="1" ht="30">
      <c r="A171" s="91" t="s">
        <v>106</v>
      </c>
      <c r="B171" s="91" t="s">
        <v>281</v>
      </c>
      <c r="C171" s="91" t="s">
        <v>395</v>
      </c>
      <c r="D171" s="92">
        <v>0.875</v>
      </c>
      <c r="E171" s="92">
        <v>0.20833333333333334</v>
      </c>
      <c r="F171" s="93"/>
      <c r="G171" s="93"/>
      <c r="H171"/>
      <c r="I171"/>
      <c r="J171"/>
      <c r="K171"/>
    </row>
    <row r="172" spans="1:11" s="7" customFormat="1" ht="45">
      <c r="A172" s="91" t="s">
        <v>106</v>
      </c>
      <c r="B172" s="91" t="s">
        <v>281</v>
      </c>
      <c r="C172" s="91" t="s">
        <v>396</v>
      </c>
      <c r="D172" s="92">
        <v>0.875</v>
      </c>
      <c r="E172" s="92">
        <v>0.20833333333333334</v>
      </c>
      <c r="F172" s="93"/>
      <c r="G172" s="93"/>
      <c r="H172" s="6"/>
      <c r="I172" s="6"/>
      <c r="J172" s="6"/>
      <c r="K172" s="6"/>
    </row>
    <row r="173" spans="1:7" s="7" customFormat="1" ht="15.75">
      <c r="A173" s="58"/>
      <c r="B173" s="58"/>
      <c r="C173" s="58"/>
      <c r="D173" s="59"/>
      <c r="E173" s="59"/>
      <c r="F173" s="60"/>
      <c r="G173" s="57"/>
    </row>
    <row r="174" spans="1:11" s="7" customFormat="1" ht="15.75">
      <c r="A174" s="58"/>
      <c r="B174" s="58"/>
      <c r="C174" s="58"/>
      <c r="D174" s="59"/>
      <c r="E174" s="59"/>
      <c r="F174" s="60"/>
      <c r="G174" s="57"/>
      <c r="H174" s="37"/>
      <c r="I174" s="37"/>
      <c r="J174" s="37"/>
      <c r="K174" s="37"/>
    </row>
    <row r="175" spans="1:11" s="7" customFormat="1" ht="15.75">
      <c r="A175" s="58"/>
      <c r="B175" s="58"/>
      <c r="C175" s="58"/>
      <c r="D175" s="59"/>
      <c r="E175" s="59"/>
      <c r="F175" s="60"/>
      <c r="G175" s="55" t="s">
        <v>166</v>
      </c>
      <c r="H175" s="6"/>
      <c r="I175" s="6"/>
      <c r="J175" s="6"/>
      <c r="K175" s="6"/>
    </row>
    <row r="176" spans="1:11" s="7" customFormat="1" ht="15.75">
      <c r="A176" s="58"/>
      <c r="B176" s="58"/>
      <c r="C176" s="58"/>
      <c r="D176" s="59"/>
      <c r="E176" s="59"/>
      <c r="F176" s="60"/>
      <c r="G176" s="55" t="s">
        <v>166</v>
      </c>
      <c r="H176" s="6"/>
      <c r="I176" s="6"/>
      <c r="J176" s="6"/>
      <c r="K176" s="6"/>
    </row>
    <row r="177" spans="1:11" ht="15.75">
      <c r="A177" s="58"/>
      <c r="B177" s="58"/>
      <c r="C177" s="58"/>
      <c r="D177" s="59"/>
      <c r="E177" s="59"/>
      <c r="F177" s="60"/>
      <c r="G177" s="56"/>
      <c r="H177" s="6"/>
      <c r="I177" s="6"/>
      <c r="J177" s="6"/>
      <c r="K177" s="6"/>
    </row>
    <row r="178" spans="1:11" ht="15.75">
      <c r="A178" s="58"/>
      <c r="B178" s="58"/>
      <c r="C178" s="58"/>
      <c r="D178" s="59"/>
      <c r="E178" s="59"/>
      <c r="F178" s="60"/>
      <c r="G178" s="57"/>
      <c r="H178" s="37"/>
      <c r="I178" s="37"/>
      <c r="J178" s="37"/>
      <c r="K178" s="37"/>
    </row>
    <row r="179" spans="1:11" ht="15.75">
      <c r="A179" s="58"/>
      <c r="B179" s="58"/>
      <c r="C179" s="58"/>
      <c r="D179" s="59"/>
      <c r="E179" s="59"/>
      <c r="F179" s="60"/>
      <c r="G179" s="57"/>
      <c r="H179" s="37"/>
      <c r="I179" s="37"/>
      <c r="J179" s="37"/>
      <c r="K179" s="37"/>
    </row>
    <row r="180" spans="1:11" ht="15.75">
      <c r="A180" s="58"/>
      <c r="B180" s="58"/>
      <c r="C180" s="58"/>
      <c r="D180" s="59"/>
      <c r="E180" s="59"/>
      <c r="F180" s="60"/>
      <c r="G180" s="57"/>
      <c r="H180" s="6"/>
      <c r="I180" s="6"/>
      <c r="J180" s="6"/>
      <c r="K180" s="6"/>
    </row>
    <row r="181" spans="1:11" ht="15.75">
      <c r="A181" s="58"/>
      <c r="B181" s="58"/>
      <c r="C181" s="58"/>
      <c r="D181" s="59"/>
      <c r="E181" s="59"/>
      <c r="F181" s="60"/>
      <c r="G181" s="57"/>
      <c r="H181" s="6"/>
      <c r="I181" s="6"/>
      <c r="J181" s="6"/>
      <c r="K181" s="6"/>
    </row>
    <row r="182" spans="1:11" ht="15.75">
      <c r="A182" s="58"/>
      <c r="B182" s="58"/>
      <c r="C182" s="58"/>
      <c r="D182" s="59"/>
      <c r="E182" s="59"/>
      <c r="F182" s="60"/>
      <c r="G182" s="57"/>
      <c r="H182" s="6"/>
      <c r="I182" s="6"/>
      <c r="J182" s="6"/>
      <c r="K182" s="6"/>
    </row>
    <row r="183" spans="1:11" ht="15.75">
      <c r="A183" s="58"/>
      <c r="B183" s="58"/>
      <c r="C183" s="58"/>
      <c r="D183" s="59"/>
      <c r="E183" s="59"/>
      <c r="F183" s="60"/>
      <c r="G183" s="57"/>
      <c r="H183" s="6"/>
      <c r="I183" s="6"/>
      <c r="J183" s="6"/>
      <c r="K183" s="6"/>
    </row>
  </sheetData>
  <sheetProtection/>
  <autoFilter ref="A2:K2">
    <sortState ref="A3:K183">
      <sortCondition sortBy="value" ref="A3:A183"/>
    </sortState>
  </autoFilter>
  <mergeCells count="1">
    <mergeCell ref="A1:F1"/>
  </mergeCells>
  <conditionalFormatting sqref="G3:G183">
    <cfRule type="cellIs" priority="3" dxfId="0" operator="equal">
      <formula>"Over 12 hours"</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6"/>
  </sheetPr>
  <dimension ref="A1:K195"/>
  <sheetViews>
    <sheetView zoomScale="85" zoomScaleNormal="85"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3359375" style="3" customWidth="1"/>
    <col min="3" max="3" width="61.88671875" style="3" customWidth="1"/>
    <col min="4" max="5" width="11.99609375" style="4" customWidth="1"/>
    <col min="6" max="6" width="46.99609375" style="4" customWidth="1"/>
    <col min="7" max="11" width="0" style="0" hidden="1" customWidth="1"/>
    <col min="12" max="16384" width="8.88671875" style="0" hidden="1" customWidth="1"/>
  </cols>
  <sheetData>
    <row r="1" spans="1:6" s="24" customFormat="1" ht="33.75">
      <c r="A1" s="83" t="str">
        <f>"Daily closure report: "&amp;'Front page'!A6</f>
        <v>Daily closure report: Wednesday, 14 April</v>
      </c>
      <c r="B1" s="83"/>
      <c r="C1" s="83"/>
      <c r="D1" s="83"/>
      <c r="E1" s="83"/>
      <c r="F1" s="83"/>
    </row>
    <row r="2" spans="1:6" s="37" customFormat="1" ht="30">
      <c r="A2" s="29" t="s">
        <v>9</v>
      </c>
      <c r="B2" s="29" t="s">
        <v>1</v>
      </c>
      <c r="C2" s="29" t="s">
        <v>0</v>
      </c>
      <c r="D2" s="27" t="s">
        <v>11</v>
      </c>
      <c r="E2" s="27" t="s">
        <v>12</v>
      </c>
      <c r="F2" s="29" t="s">
        <v>10</v>
      </c>
    </row>
    <row r="3" spans="1:7" s="3" customFormat="1" ht="45">
      <c r="A3" s="62" t="s">
        <v>75</v>
      </c>
      <c r="B3" s="62" t="s">
        <v>6</v>
      </c>
      <c r="C3" s="62" t="s">
        <v>434</v>
      </c>
      <c r="D3" s="63">
        <v>44300.8333333333</v>
      </c>
      <c r="E3" s="63">
        <v>44301.25</v>
      </c>
      <c r="F3" s="64" t="s">
        <v>435</v>
      </c>
      <c r="G3" s="64" t="s">
        <v>166</v>
      </c>
    </row>
    <row r="4" spans="1:7" s="3" customFormat="1" ht="75">
      <c r="A4" s="62" t="s">
        <v>75</v>
      </c>
      <c r="B4" s="62" t="s">
        <v>6</v>
      </c>
      <c r="C4" s="62" t="s">
        <v>255</v>
      </c>
      <c r="D4" s="63">
        <v>44300.8333333333</v>
      </c>
      <c r="E4" s="63">
        <v>44301.25</v>
      </c>
      <c r="F4" s="64" t="s">
        <v>256</v>
      </c>
      <c r="G4" s="64" t="s">
        <v>166</v>
      </c>
    </row>
    <row r="5" spans="1:11" s="3" customFormat="1" ht="60">
      <c r="A5" s="62" t="s">
        <v>75</v>
      </c>
      <c r="B5" s="62" t="s">
        <v>2</v>
      </c>
      <c r="C5" s="62" t="s">
        <v>305</v>
      </c>
      <c r="D5" s="63">
        <v>44300.8333333333</v>
      </c>
      <c r="E5" s="63">
        <v>44301.25</v>
      </c>
      <c r="F5" s="64" t="s">
        <v>306</v>
      </c>
      <c r="G5" s="64" t="s">
        <v>166</v>
      </c>
      <c r="H5" s="37"/>
      <c r="I5" s="37"/>
      <c r="J5" s="37"/>
      <c r="K5" s="37"/>
    </row>
    <row r="6" spans="1:7" s="3" customFormat="1" ht="60">
      <c r="A6" s="62" t="s">
        <v>75</v>
      </c>
      <c r="B6" s="62" t="s">
        <v>6</v>
      </c>
      <c r="C6" s="62" t="s">
        <v>307</v>
      </c>
      <c r="D6" s="63">
        <v>44300.8333333333</v>
      </c>
      <c r="E6" s="63">
        <v>44301.25</v>
      </c>
      <c r="F6" s="64" t="s">
        <v>306</v>
      </c>
      <c r="G6" s="64" t="s">
        <v>166</v>
      </c>
    </row>
    <row r="7" spans="1:7" s="3" customFormat="1" ht="45">
      <c r="A7" s="62" t="s">
        <v>75</v>
      </c>
      <c r="B7" s="62" t="s">
        <v>2</v>
      </c>
      <c r="C7" s="62" t="s">
        <v>127</v>
      </c>
      <c r="D7" s="63">
        <v>44300.8333333333</v>
      </c>
      <c r="E7" s="63">
        <v>44301.25</v>
      </c>
      <c r="F7" s="64" t="s">
        <v>128</v>
      </c>
      <c r="G7" s="64" t="s">
        <v>166</v>
      </c>
    </row>
    <row r="8" spans="1:11" s="3" customFormat="1" ht="45">
      <c r="A8" s="68" t="s">
        <v>229</v>
      </c>
      <c r="B8" s="68" t="s">
        <v>6</v>
      </c>
      <c r="C8" s="68" t="s">
        <v>372</v>
      </c>
      <c r="D8" s="63">
        <v>44300.8333333333</v>
      </c>
      <c r="E8" s="63">
        <v>44301.25</v>
      </c>
      <c r="F8" s="64" t="s">
        <v>231</v>
      </c>
      <c r="G8" s="64" t="s">
        <v>166</v>
      </c>
      <c r="H8" s="37"/>
      <c r="I8" s="37"/>
      <c r="J8" s="37"/>
      <c r="K8" s="37"/>
    </row>
    <row r="9" spans="1:7" s="3" customFormat="1" ht="60">
      <c r="A9" s="68" t="s">
        <v>311</v>
      </c>
      <c r="B9" s="68" t="s">
        <v>5</v>
      </c>
      <c r="C9" s="68" t="s">
        <v>406</v>
      </c>
      <c r="D9" s="63">
        <v>44300.8333333333</v>
      </c>
      <c r="E9" s="63">
        <v>44301.25</v>
      </c>
      <c r="F9" s="64" t="s">
        <v>312</v>
      </c>
      <c r="G9" s="64" t="s">
        <v>166</v>
      </c>
    </row>
    <row r="10" spans="1:7" s="3" customFormat="1" ht="60">
      <c r="A10" s="68" t="s">
        <v>311</v>
      </c>
      <c r="B10" s="68" t="s">
        <v>6</v>
      </c>
      <c r="C10" s="68" t="s">
        <v>407</v>
      </c>
      <c r="D10" s="63">
        <v>44300.8333333333</v>
      </c>
      <c r="E10" s="63">
        <v>44301.25</v>
      </c>
      <c r="F10" s="64" t="s">
        <v>312</v>
      </c>
      <c r="G10" s="64" t="s">
        <v>166</v>
      </c>
    </row>
    <row r="11" spans="1:11" s="3" customFormat="1" ht="60">
      <c r="A11" s="68" t="s">
        <v>311</v>
      </c>
      <c r="B11" s="68" t="s">
        <v>2</v>
      </c>
      <c r="C11" s="68" t="s">
        <v>408</v>
      </c>
      <c r="D11" s="63">
        <v>44300.8333333333</v>
      </c>
      <c r="E11" s="63">
        <v>44301.25</v>
      </c>
      <c r="F11" s="64" t="s">
        <v>312</v>
      </c>
      <c r="G11" s="64" t="s">
        <v>166</v>
      </c>
      <c r="H11" s="38"/>
      <c r="I11" s="38"/>
      <c r="J11" s="38"/>
      <c r="K11" s="38"/>
    </row>
    <row r="12" spans="1:7" s="3" customFormat="1" ht="45">
      <c r="A12" s="62" t="s">
        <v>62</v>
      </c>
      <c r="B12" s="62" t="s">
        <v>2</v>
      </c>
      <c r="C12" s="62" t="s">
        <v>63</v>
      </c>
      <c r="D12" s="63">
        <v>44300.8333333333</v>
      </c>
      <c r="E12" s="63">
        <v>44301.25</v>
      </c>
      <c r="F12" s="64" t="s">
        <v>64</v>
      </c>
      <c r="G12" s="64" t="s">
        <v>166</v>
      </c>
    </row>
    <row r="13" spans="1:11" s="3" customFormat="1" ht="45">
      <c r="A13" s="62" t="s">
        <v>62</v>
      </c>
      <c r="B13" s="62" t="s">
        <v>6</v>
      </c>
      <c r="C13" s="62" t="s">
        <v>65</v>
      </c>
      <c r="D13" s="63">
        <v>44300.8333333333</v>
      </c>
      <c r="E13" s="63">
        <v>44301.25</v>
      </c>
      <c r="F13" s="64" t="s">
        <v>64</v>
      </c>
      <c r="G13" s="64" t="s">
        <v>166</v>
      </c>
      <c r="H13" s="37"/>
      <c r="I13" s="37"/>
      <c r="J13" s="37"/>
      <c r="K13" s="37"/>
    </row>
    <row r="14" spans="1:7" s="3" customFormat="1" ht="45">
      <c r="A14" s="62" t="s">
        <v>61</v>
      </c>
      <c r="B14" s="62" t="s">
        <v>2</v>
      </c>
      <c r="C14" s="62" t="s">
        <v>225</v>
      </c>
      <c r="D14" s="63">
        <v>44300.875</v>
      </c>
      <c r="E14" s="63">
        <v>44301.25</v>
      </c>
      <c r="F14" s="64" t="s">
        <v>226</v>
      </c>
      <c r="G14" s="64" t="s">
        <v>166</v>
      </c>
    </row>
    <row r="15" spans="1:7" s="3" customFormat="1" ht="60">
      <c r="A15" s="62" t="s">
        <v>61</v>
      </c>
      <c r="B15" s="62" t="s">
        <v>6</v>
      </c>
      <c r="C15" s="62" t="s">
        <v>370</v>
      </c>
      <c r="D15" s="63">
        <v>44300.8333333333</v>
      </c>
      <c r="E15" s="63">
        <v>44301.25</v>
      </c>
      <c r="F15" s="64" t="s">
        <v>243</v>
      </c>
      <c r="G15" s="64" t="s">
        <v>166</v>
      </c>
    </row>
    <row r="16" spans="1:7" s="3" customFormat="1" ht="75">
      <c r="A16" s="62" t="s">
        <v>61</v>
      </c>
      <c r="B16" s="62" t="s">
        <v>6</v>
      </c>
      <c r="C16" s="62" t="s">
        <v>70</v>
      </c>
      <c r="D16" s="63">
        <v>44300.8333333333</v>
      </c>
      <c r="E16" s="63">
        <v>44301.25</v>
      </c>
      <c r="F16" s="64" t="s">
        <v>71</v>
      </c>
      <c r="G16" s="64" t="s">
        <v>166</v>
      </c>
    </row>
    <row r="17" spans="1:7" s="3" customFormat="1" ht="60">
      <c r="A17" s="68" t="s">
        <v>57</v>
      </c>
      <c r="B17" s="68" t="s">
        <v>5</v>
      </c>
      <c r="C17" s="68" t="s">
        <v>430</v>
      </c>
      <c r="D17" s="63">
        <v>44300.9166666667</v>
      </c>
      <c r="E17" s="63">
        <v>44301.2083333333</v>
      </c>
      <c r="F17" s="64" t="s">
        <v>431</v>
      </c>
      <c r="G17" s="64" t="s">
        <v>166</v>
      </c>
    </row>
    <row r="18" spans="1:7" s="3" customFormat="1" ht="75">
      <c r="A18" s="62" t="s">
        <v>59</v>
      </c>
      <c r="B18" s="62" t="s">
        <v>4</v>
      </c>
      <c r="C18" s="62" t="s">
        <v>222</v>
      </c>
      <c r="D18" s="63">
        <v>44300.8333333333</v>
      </c>
      <c r="E18" s="63">
        <v>44301.25</v>
      </c>
      <c r="F18" s="64" t="s">
        <v>60</v>
      </c>
      <c r="G18" s="64" t="s">
        <v>166</v>
      </c>
    </row>
    <row r="19" spans="1:7" s="3" customFormat="1" ht="45">
      <c r="A19" s="62" t="s">
        <v>59</v>
      </c>
      <c r="B19" s="62" t="s">
        <v>5</v>
      </c>
      <c r="C19" s="62" t="s">
        <v>437</v>
      </c>
      <c r="D19" s="63">
        <v>44300.8333333333</v>
      </c>
      <c r="E19" s="63">
        <v>44301.25</v>
      </c>
      <c r="F19" s="64" t="s">
        <v>378</v>
      </c>
      <c r="G19" s="64" t="s">
        <v>166</v>
      </c>
    </row>
    <row r="20" spans="1:7" s="3" customFormat="1" ht="45">
      <c r="A20" s="62" t="s">
        <v>59</v>
      </c>
      <c r="B20" s="62" t="s">
        <v>5</v>
      </c>
      <c r="C20" s="62" t="s">
        <v>438</v>
      </c>
      <c r="D20" s="63">
        <v>44300.8333333333</v>
      </c>
      <c r="E20" s="63">
        <v>44301.25</v>
      </c>
      <c r="F20" s="64" t="s">
        <v>381</v>
      </c>
      <c r="G20" s="64" t="s">
        <v>166</v>
      </c>
    </row>
    <row r="21" spans="1:11" s="3" customFormat="1" ht="45">
      <c r="A21" s="62" t="s">
        <v>59</v>
      </c>
      <c r="B21" s="62" t="s">
        <v>5</v>
      </c>
      <c r="C21" s="62" t="s">
        <v>439</v>
      </c>
      <c r="D21" s="63">
        <v>44300.8333333333</v>
      </c>
      <c r="E21" s="63">
        <v>44301.25</v>
      </c>
      <c r="F21" s="64" t="s">
        <v>381</v>
      </c>
      <c r="G21" s="64" t="s">
        <v>166</v>
      </c>
      <c r="H21" s="37"/>
      <c r="I21" s="37"/>
      <c r="J21" s="37"/>
      <c r="K21" s="37"/>
    </row>
    <row r="22" spans="1:7" s="3" customFormat="1" ht="45">
      <c r="A22" s="62" t="s">
        <v>59</v>
      </c>
      <c r="B22" s="62" t="s">
        <v>5</v>
      </c>
      <c r="C22" s="62" t="s">
        <v>440</v>
      </c>
      <c r="D22" s="63">
        <v>44300.8333333333</v>
      </c>
      <c r="E22" s="63">
        <v>44301.25</v>
      </c>
      <c r="F22" s="64" t="s">
        <v>381</v>
      </c>
      <c r="G22" s="64" t="s">
        <v>166</v>
      </c>
    </row>
    <row r="23" spans="1:11" s="3" customFormat="1" ht="30">
      <c r="A23" s="62" t="s">
        <v>59</v>
      </c>
      <c r="B23" s="62" t="s">
        <v>5</v>
      </c>
      <c r="C23" s="62" t="s">
        <v>441</v>
      </c>
      <c r="D23" s="63">
        <v>44300.8333333333</v>
      </c>
      <c r="E23" s="63">
        <v>44301.25</v>
      </c>
      <c r="F23" s="64" t="s">
        <v>442</v>
      </c>
      <c r="G23" s="64" t="s">
        <v>166</v>
      </c>
      <c r="H23" s="37"/>
      <c r="I23" s="37"/>
      <c r="J23" s="37"/>
      <c r="K23" s="37"/>
    </row>
    <row r="24" spans="1:7" s="3" customFormat="1" ht="45">
      <c r="A24" s="68" t="s">
        <v>232</v>
      </c>
      <c r="B24" s="68" t="s">
        <v>2</v>
      </c>
      <c r="C24" s="68" t="s">
        <v>230</v>
      </c>
      <c r="D24" s="63">
        <v>44300.8333333333</v>
      </c>
      <c r="E24" s="63">
        <v>44301.25</v>
      </c>
      <c r="F24" s="64" t="s">
        <v>233</v>
      </c>
      <c r="G24" s="64" t="s">
        <v>166</v>
      </c>
    </row>
    <row r="25" spans="1:11" s="3" customFormat="1" ht="30">
      <c r="A25" s="62" t="s">
        <v>129</v>
      </c>
      <c r="B25" s="62" t="s">
        <v>2</v>
      </c>
      <c r="C25" s="62" t="s">
        <v>308</v>
      </c>
      <c r="D25" s="63">
        <v>44300.8333333333</v>
      </c>
      <c r="E25" s="63">
        <v>44301.25</v>
      </c>
      <c r="F25" s="64" t="s">
        <v>131</v>
      </c>
      <c r="G25" s="64" t="s">
        <v>166</v>
      </c>
      <c r="H25" s="37"/>
      <c r="I25" s="37"/>
      <c r="J25" s="37"/>
      <c r="K25" s="37"/>
    </row>
    <row r="26" spans="1:7" s="3" customFormat="1" ht="30">
      <c r="A26" s="62" t="s">
        <v>129</v>
      </c>
      <c r="B26" s="62" t="s">
        <v>4</v>
      </c>
      <c r="C26" s="62" t="s">
        <v>144</v>
      </c>
      <c r="D26" s="63">
        <v>44300.8333333333</v>
      </c>
      <c r="E26" s="63">
        <v>44301.25</v>
      </c>
      <c r="F26" s="64" t="s">
        <v>131</v>
      </c>
      <c r="G26" s="64" t="s">
        <v>166</v>
      </c>
    </row>
    <row r="27" spans="1:7" s="3" customFormat="1" ht="30">
      <c r="A27" s="65" t="s">
        <v>129</v>
      </c>
      <c r="B27" s="65" t="s">
        <v>6</v>
      </c>
      <c r="C27" s="65" t="s">
        <v>132</v>
      </c>
      <c r="D27" s="66">
        <v>44200.8541666667</v>
      </c>
      <c r="E27" s="66">
        <v>44416.8333333333</v>
      </c>
      <c r="F27" s="67" t="s">
        <v>133</v>
      </c>
      <c r="G27" s="67"/>
    </row>
    <row r="28" spans="1:7" s="3" customFormat="1" ht="60">
      <c r="A28" s="62" t="s">
        <v>129</v>
      </c>
      <c r="B28" s="62" t="s">
        <v>6</v>
      </c>
      <c r="C28" s="62" t="s">
        <v>309</v>
      </c>
      <c r="D28" s="63">
        <v>44300.8333333333</v>
      </c>
      <c r="E28" s="63">
        <v>44301.25</v>
      </c>
      <c r="F28" s="64" t="s">
        <v>310</v>
      </c>
      <c r="G28" s="64" t="s">
        <v>166</v>
      </c>
    </row>
    <row r="29" spans="1:11" s="3" customFormat="1" ht="45">
      <c r="A29" s="68" t="s">
        <v>129</v>
      </c>
      <c r="B29" s="68" t="s">
        <v>2</v>
      </c>
      <c r="C29" s="68" t="s">
        <v>313</v>
      </c>
      <c r="D29" s="63">
        <v>44300.8333333333</v>
      </c>
      <c r="E29" s="63">
        <v>44301.25</v>
      </c>
      <c r="F29" s="64" t="s">
        <v>314</v>
      </c>
      <c r="G29" s="64" t="s">
        <v>166</v>
      </c>
      <c r="H29" s="19"/>
      <c r="I29" s="19"/>
      <c r="J29" s="19"/>
      <c r="K29" s="19"/>
    </row>
    <row r="30" spans="1:7" s="3" customFormat="1" ht="45">
      <c r="A30" s="68" t="s">
        <v>129</v>
      </c>
      <c r="B30" s="68" t="s">
        <v>2</v>
      </c>
      <c r="C30" s="68" t="s">
        <v>315</v>
      </c>
      <c r="D30" s="63">
        <v>44300.8333333333</v>
      </c>
      <c r="E30" s="63">
        <v>44301.25</v>
      </c>
      <c r="F30" s="64" t="s">
        <v>316</v>
      </c>
      <c r="G30" s="64" t="s">
        <v>166</v>
      </c>
    </row>
    <row r="31" spans="1:7" s="3" customFormat="1" ht="75">
      <c r="A31" s="68" t="s">
        <v>68</v>
      </c>
      <c r="B31" s="68" t="s">
        <v>7</v>
      </c>
      <c r="C31" s="68" t="s">
        <v>202</v>
      </c>
      <c r="D31" s="63">
        <v>44300.9166666667</v>
      </c>
      <c r="E31" s="63">
        <v>44301.2291666667</v>
      </c>
      <c r="F31" s="64" t="s">
        <v>203</v>
      </c>
      <c r="G31" s="64" t="s">
        <v>166</v>
      </c>
    </row>
    <row r="32" spans="1:7" s="3" customFormat="1" ht="75">
      <c r="A32" s="68" t="s">
        <v>68</v>
      </c>
      <c r="B32" s="68" t="s">
        <v>6</v>
      </c>
      <c r="C32" s="68" t="s">
        <v>204</v>
      </c>
      <c r="D32" s="63">
        <v>44300.9166666667</v>
      </c>
      <c r="E32" s="63">
        <v>44301.2291666667</v>
      </c>
      <c r="F32" s="64" t="s">
        <v>203</v>
      </c>
      <c r="G32" s="64" t="s">
        <v>166</v>
      </c>
    </row>
    <row r="33" spans="1:7" s="3" customFormat="1" ht="45">
      <c r="A33" s="62" t="s">
        <v>68</v>
      </c>
      <c r="B33" s="62" t="s">
        <v>6</v>
      </c>
      <c r="C33" s="62" t="s">
        <v>371</v>
      </c>
      <c r="D33" s="63">
        <v>44300.8958333333</v>
      </c>
      <c r="E33" s="63">
        <v>44301.2291666667</v>
      </c>
      <c r="F33" s="64" t="s">
        <v>69</v>
      </c>
      <c r="G33" s="64" t="s">
        <v>166</v>
      </c>
    </row>
    <row r="34" spans="1:7" s="3" customFormat="1" ht="45">
      <c r="A34" s="62" t="s">
        <v>68</v>
      </c>
      <c r="B34" s="62" t="s">
        <v>2</v>
      </c>
      <c r="C34" s="62" t="s">
        <v>436</v>
      </c>
      <c r="D34" s="63">
        <v>44300.8958333333</v>
      </c>
      <c r="E34" s="63">
        <v>44301.2291666667</v>
      </c>
      <c r="F34" s="64" t="s">
        <v>69</v>
      </c>
      <c r="G34" s="64" t="s">
        <v>166</v>
      </c>
    </row>
    <row r="35" spans="1:11" s="3" customFormat="1" ht="45">
      <c r="A35" s="62" t="s">
        <v>68</v>
      </c>
      <c r="B35" s="62" t="s">
        <v>2</v>
      </c>
      <c r="C35" s="62" t="s">
        <v>403</v>
      </c>
      <c r="D35" s="63">
        <v>44300.8333333333</v>
      </c>
      <c r="E35" s="63">
        <v>44301.25</v>
      </c>
      <c r="F35" s="64" t="s">
        <v>404</v>
      </c>
      <c r="G35" s="64" t="s">
        <v>166</v>
      </c>
      <c r="H35" s="37"/>
      <c r="I35" s="37"/>
      <c r="J35" s="37"/>
      <c r="K35" s="37"/>
    </row>
    <row r="36" spans="1:7" s="3" customFormat="1" ht="45">
      <c r="A36" s="62" t="s">
        <v>68</v>
      </c>
      <c r="B36" s="62" t="s">
        <v>6</v>
      </c>
      <c r="C36" s="62" t="s">
        <v>405</v>
      </c>
      <c r="D36" s="63">
        <v>44300.8333333333</v>
      </c>
      <c r="E36" s="63">
        <v>44301.25</v>
      </c>
      <c r="F36" s="64" t="s">
        <v>404</v>
      </c>
      <c r="G36" s="64" t="s">
        <v>166</v>
      </c>
    </row>
    <row r="37" spans="1:7" s="3" customFormat="1" ht="30">
      <c r="A37" s="68" t="s">
        <v>68</v>
      </c>
      <c r="B37" s="68" t="s">
        <v>2</v>
      </c>
      <c r="C37" s="68" t="s">
        <v>157</v>
      </c>
      <c r="D37" s="63">
        <v>44300.875</v>
      </c>
      <c r="E37" s="63">
        <v>44301.25</v>
      </c>
      <c r="F37" s="64" t="s">
        <v>158</v>
      </c>
      <c r="G37" s="64" t="s">
        <v>166</v>
      </c>
    </row>
    <row r="38" spans="1:7" s="3" customFormat="1" ht="30">
      <c r="A38" s="68" t="s">
        <v>68</v>
      </c>
      <c r="B38" s="68" t="s">
        <v>6</v>
      </c>
      <c r="C38" s="68" t="s">
        <v>159</v>
      </c>
      <c r="D38" s="63">
        <v>44300.875</v>
      </c>
      <c r="E38" s="63">
        <v>44301.25</v>
      </c>
      <c r="F38" s="64" t="s">
        <v>158</v>
      </c>
      <c r="G38" s="64" t="s">
        <v>166</v>
      </c>
    </row>
    <row r="39" spans="1:7" s="3" customFormat="1" ht="75">
      <c r="A39" s="62" t="s">
        <v>455</v>
      </c>
      <c r="B39" s="62" t="s">
        <v>2</v>
      </c>
      <c r="C39" s="62" t="s">
        <v>456</v>
      </c>
      <c r="D39" s="63">
        <v>44300.875</v>
      </c>
      <c r="E39" s="63">
        <v>44301.25</v>
      </c>
      <c r="F39" s="64" t="s">
        <v>457</v>
      </c>
      <c r="G39" s="64" t="s">
        <v>166</v>
      </c>
    </row>
    <row r="40" spans="1:7" s="3" customFormat="1" ht="45">
      <c r="A40" s="68" t="s">
        <v>34</v>
      </c>
      <c r="B40" s="68" t="s">
        <v>4</v>
      </c>
      <c r="C40" s="68" t="s">
        <v>205</v>
      </c>
      <c r="D40" s="63">
        <v>44300.9166666667</v>
      </c>
      <c r="E40" s="63">
        <v>44301.2083333333</v>
      </c>
      <c r="F40" s="64" t="s">
        <v>206</v>
      </c>
      <c r="G40" s="64" t="s">
        <v>166</v>
      </c>
    </row>
    <row r="41" spans="1:7" s="3" customFormat="1" ht="45">
      <c r="A41" s="62" t="s">
        <v>35</v>
      </c>
      <c r="B41" s="62" t="s">
        <v>2</v>
      </c>
      <c r="C41" s="62" t="s">
        <v>426</v>
      </c>
      <c r="D41" s="63">
        <v>44300.8333333333</v>
      </c>
      <c r="E41" s="63">
        <v>44301.25</v>
      </c>
      <c r="F41" s="64" t="s">
        <v>427</v>
      </c>
      <c r="G41" s="64" t="s">
        <v>166</v>
      </c>
    </row>
    <row r="42" spans="1:11" s="3" customFormat="1" ht="45">
      <c r="A42" s="68" t="s">
        <v>179</v>
      </c>
      <c r="B42" s="68" t="s">
        <v>2</v>
      </c>
      <c r="C42" s="68" t="s">
        <v>422</v>
      </c>
      <c r="D42" s="63">
        <v>44300.8333333333</v>
      </c>
      <c r="E42" s="63">
        <v>44301.25</v>
      </c>
      <c r="F42" s="64" t="s">
        <v>180</v>
      </c>
      <c r="G42" s="64" t="s">
        <v>166</v>
      </c>
      <c r="H42" s="38"/>
      <c r="I42" s="38"/>
      <c r="J42" s="38"/>
      <c r="K42" s="38"/>
    </row>
    <row r="43" spans="1:7" s="3" customFormat="1" ht="75">
      <c r="A43" s="62" t="s">
        <v>37</v>
      </c>
      <c r="B43" s="62" t="s">
        <v>5</v>
      </c>
      <c r="C43" s="62" t="s">
        <v>333</v>
      </c>
      <c r="D43" s="63">
        <v>44300.8333333333</v>
      </c>
      <c r="E43" s="63">
        <v>44301.25</v>
      </c>
      <c r="F43" s="64" t="s">
        <v>38</v>
      </c>
      <c r="G43" s="64" t="s">
        <v>166</v>
      </c>
    </row>
    <row r="44" spans="1:11" s="3" customFormat="1" ht="75">
      <c r="A44" s="62" t="s">
        <v>37</v>
      </c>
      <c r="B44" s="62" t="s">
        <v>5</v>
      </c>
      <c r="C44" s="62" t="s">
        <v>334</v>
      </c>
      <c r="D44" s="63">
        <v>44300.8333333333</v>
      </c>
      <c r="E44" s="63">
        <v>44301.25</v>
      </c>
      <c r="F44" s="64" t="s">
        <v>335</v>
      </c>
      <c r="G44" s="64" t="s">
        <v>166</v>
      </c>
      <c r="H44" s="37"/>
      <c r="I44" s="37"/>
      <c r="J44" s="37"/>
      <c r="K44" s="37"/>
    </row>
    <row r="45" spans="1:11" s="3" customFormat="1" ht="45">
      <c r="A45" s="62" t="s">
        <v>37</v>
      </c>
      <c r="B45" s="62" t="s">
        <v>343</v>
      </c>
      <c r="C45" s="62" t="s">
        <v>344</v>
      </c>
      <c r="D45" s="63">
        <v>44300.833333333336</v>
      </c>
      <c r="E45" s="63">
        <v>44301.25</v>
      </c>
      <c r="F45" s="64" t="s">
        <v>345</v>
      </c>
      <c r="G45" s="64" t="s">
        <v>166</v>
      </c>
      <c r="H45" s="37"/>
      <c r="I45" s="37"/>
      <c r="J45" s="37"/>
      <c r="K45" s="37"/>
    </row>
    <row r="46" spans="1:11" s="3" customFormat="1" ht="45">
      <c r="A46" s="62" t="s">
        <v>37</v>
      </c>
      <c r="B46" s="62" t="s">
        <v>346</v>
      </c>
      <c r="C46" s="62" t="s">
        <v>39</v>
      </c>
      <c r="D46" s="63">
        <v>44300.99930555555</v>
      </c>
      <c r="E46" s="63">
        <v>44301.25</v>
      </c>
      <c r="F46" s="64" t="s">
        <v>345</v>
      </c>
      <c r="G46" s="64" t="s">
        <v>166</v>
      </c>
      <c r="H46" s="37"/>
      <c r="I46" s="37"/>
      <c r="J46" s="37"/>
      <c r="K46" s="37"/>
    </row>
    <row r="47" spans="1:7" s="3" customFormat="1" ht="45">
      <c r="A47" s="68" t="s">
        <v>207</v>
      </c>
      <c r="B47" s="68" t="s">
        <v>8</v>
      </c>
      <c r="C47" s="68" t="s">
        <v>432</v>
      </c>
      <c r="D47" s="63">
        <v>44300.9166666667</v>
      </c>
      <c r="E47" s="63">
        <v>44301.2291666667</v>
      </c>
      <c r="F47" s="64" t="s">
        <v>433</v>
      </c>
      <c r="G47" s="64" t="s">
        <v>166</v>
      </c>
    </row>
    <row r="48" spans="1:7" s="3" customFormat="1" ht="45">
      <c r="A48" s="68" t="s">
        <v>207</v>
      </c>
      <c r="B48" s="68" t="s">
        <v>6</v>
      </c>
      <c r="C48" s="68" t="s">
        <v>208</v>
      </c>
      <c r="D48" s="63">
        <v>44300.9166666667</v>
      </c>
      <c r="E48" s="63">
        <v>44301.2291666667</v>
      </c>
      <c r="F48" s="64" t="s">
        <v>209</v>
      </c>
      <c r="G48" s="64" t="s">
        <v>166</v>
      </c>
    </row>
    <row r="49" spans="1:11" s="3" customFormat="1" ht="45">
      <c r="A49" s="62" t="s">
        <v>40</v>
      </c>
      <c r="B49" s="62" t="s">
        <v>2</v>
      </c>
      <c r="C49" s="62" t="s">
        <v>185</v>
      </c>
      <c r="D49" s="63">
        <v>44300.875</v>
      </c>
      <c r="E49" s="63">
        <v>44301.25</v>
      </c>
      <c r="F49" s="64" t="s">
        <v>186</v>
      </c>
      <c r="G49" s="64"/>
      <c r="H49" s="22"/>
      <c r="I49" s="22"/>
      <c r="J49" s="22"/>
      <c r="K49" s="22"/>
    </row>
    <row r="50" spans="1:7" s="3" customFormat="1" ht="45">
      <c r="A50" s="62" t="s">
        <v>134</v>
      </c>
      <c r="B50" s="62" t="s">
        <v>4</v>
      </c>
      <c r="C50" s="62" t="s">
        <v>167</v>
      </c>
      <c r="D50" s="63">
        <v>44300.8125</v>
      </c>
      <c r="E50" s="63">
        <v>44301.25</v>
      </c>
      <c r="F50" s="64" t="s">
        <v>168</v>
      </c>
      <c r="G50" s="64" t="s">
        <v>166</v>
      </c>
    </row>
    <row r="51" spans="1:7" s="3" customFormat="1" ht="45">
      <c r="A51" s="62" t="s">
        <v>134</v>
      </c>
      <c r="B51" s="62" t="s">
        <v>5</v>
      </c>
      <c r="C51" s="62" t="s">
        <v>169</v>
      </c>
      <c r="D51" s="63">
        <v>44300.8125</v>
      </c>
      <c r="E51" s="63">
        <v>44301.25</v>
      </c>
      <c r="F51" s="64" t="s">
        <v>170</v>
      </c>
      <c r="G51" s="64" t="s">
        <v>166</v>
      </c>
    </row>
    <row r="52" spans="1:7" s="3" customFormat="1" ht="30">
      <c r="A52" s="68" t="s">
        <v>134</v>
      </c>
      <c r="B52" s="68" t="s">
        <v>4</v>
      </c>
      <c r="C52" s="68" t="s">
        <v>164</v>
      </c>
      <c r="D52" s="63">
        <v>44300.8333333333</v>
      </c>
      <c r="E52" s="63">
        <v>44301.25</v>
      </c>
      <c r="F52" s="64" t="s">
        <v>165</v>
      </c>
      <c r="G52" s="64" t="s">
        <v>166</v>
      </c>
    </row>
    <row r="53" spans="1:7" s="3" customFormat="1" ht="60">
      <c r="A53" s="62" t="s">
        <v>150</v>
      </c>
      <c r="B53" s="62" t="s">
        <v>4</v>
      </c>
      <c r="C53" s="62" t="s">
        <v>323</v>
      </c>
      <c r="D53" s="63">
        <v>44300.8333333333</v>
      </c>
      <c r="E53" s="63">
        <v>44301.25</v>
      </c>
      <c r="F53" s="64" t="s">
        <v>324</v>
      </c>
      <c r="G53" s="64" t="s">
        <v>166</v>
      </c>
    </row>
    <row r="54" spans="1:7" s="3" customFormat="1" ht="60">
      <c r="A54" s="62" t="s">
        <v>150</v>
      </c>
      <c r="B54" s="62" t="s">
        <v>5</v>
      </c>
      <c r="C54" s="62" t="s">
        <v>171</v>
      </c>
      <c r="D54" s="63">
        <v>44300.8333333333</v>
      </c>
      <c r="E54" s="63">
        <v>44301.25</v>
      </c>
      <c r="F54" s="64" t="s">
        <v>172</v>
      </c>
      <c r="G54" s="64" t="s">
        <v>166</v>
      </c>
    </row>
    <row r="55" spans="1:7" s="3" customFormat="1" ht="45">
      <c r="A55" s="62" t="s">
        <v>41</v>
      </c>
      <c r="B55" s="62" t="s">
        <v>6</v>
      </c>
      <c r="C55" s="62" t="s">
        <v>187</v>
      </c>
      <c r="D55" s="63">
        <v>44300.875</v>
      </c>
      <c r="E55" s="63">
        <v>44301.25</v>
      </c>
      <c r="F55" s="64" t="s">
        <v>188</v>
      </c>
      <c r="G55" s="64"/>
    </row>
    <row r="56" spans="1:7" s="3" customFormat="1" ht="30">
      <c r="A56" s="50" t="s">
        <v>419</v>
      </c>
      <c r="B56" s="68" t="s">
        <v>5</v>
      </c>
      <c r="C56" s="68" t="s">
        <v>420</v>
      </c>
      <c r="D56" s="63">
        <v>44300.8333333333</v>
      </c>
      <c r="E56" s="63">
        <v>44301.25</v>
      </c>
      <c r="F56" s="64" t="s">
        <v>421</v>
      </c>
      <c r="G56" s="64" t="s">
        <v>166</v>
      </c>
    </row>
    <row r="57" spans="1:11" s="3" customFormat="1" ht="45">
      <c r="A57" s="62" t="s">
        <v>152</v>
      </c>
      <c r="B57" s="62" t="s">
        <v>4</v>
      </c>
      <c r="C57" s="62" t="s">
        <v>411</v>
      </c>
      <c r="D57" s="63">
        <v>44300.8333333333</v>
      </c>
      <c r="E57" s="63">
        <v>44301.25</v>
      </c>
      <c r="F57" s="64" t="s">
        <v>412</v>
      </c>
      <c r="G57" s="64" t="s">
        <v>166</v>
      </c>
      <c r="H57" s="37"/>
      <c r="I57" s="37"/>
      <c r="J57" s="37"/>
      <c r="K57" s="37"/>
    </row>
    <row r="58" spans="1:7" s="3" customFormat="1" ht="60">
      <c r="A58" s="62" t="s">
        <v>42</v>
      </c>
      <c r="B58" s="62" t="s">
        <v>5</v>
      </c>
      <c r="C58" s="62" t="s">
        <v>43</v>
      </c>
      <c r="D58" s="63">
        <v>44300.875</v>
      </c>
      <c r="E58" s="63">
        <v>44301.25</v>
      </c>
      <c r="F58" s="64" t="s">
        <v>44</v>
      </c>
      <c r="G58" s="64"/>
    </row>
    <row r="59" spans="1:11" s="3" customFormat="1" ht="60">
      <c r="A59" s="62" t="s">
        <v>42</v>
      </c>
      <c r="B59" s="62" t="s">
        <v>6</v>
      </c>
      <c r="C59" s="62" t="s">
        <v>45</v>
      </c>
      <c r="D59" s="63">
        <v>44300.875</v>
      </c>
      <c r="E59" s="63">
        <v>44301.25</v>
      </c>
      <c r="F59" s="64" t="s">
        <v>44</v>
      </c>
      <c r="G59" s="64"/>
      <c r="H59" s="37"/>
      <c r="I59" s="37"/>
      <c r="J59" s="37"/>
      <c r="K59" s="37"/>
    </row>
    <row r="60" spans="1:7" s="3" customFormat="1" ht="75">
      <c r="A60" s="62" t="s">
        <v>31</v>
      </c>
      <c r="B60" s="62" t="s">
        <v>25</v>
      </c>
      <c r="C60" s="62" t="s">
        <v>32</v>
      </c>
      <c r="D60" s="63">
        <v>44300.875</v>
      </c>
      <c r="E60" s="63">
        <v>44301.25</v>
      </c>
      <c r="F60" s="64" t="s">
        <v>33</v>
      </c>
      <c r="G60" s="64" t="s">
        <v>166</v>
      </c>
    </row>
    <row r="61" spans="1:7" s="3" customFormat="1" ht="45">
      <c r="A61" s="62" t="s">
        <v>46</v>
      </c>
      <c r="B61" s="62" t="s">
        <v>6</v>
      </c>
      <c r="C61" s="62" t="s">
        <v>423</v>
      </c>
      <c r="D61" s="63">
        <v>44300.875</v>
      </c>
      <c r="E61" s="63">
        <v>44301.25</v>
      </c>
      <c r="F61" s="64" t="s">
        <v>424</v>
      </c>
      <c r="G61" s="64"/>
    </row>
    <row r="62" spans="1:11" s="3" customFormat="1" ht="60">
      <c r="A62" s="62" t="s">
        <v>237</v>
      </c>
      <c r="B62" s="62" t="s">
        <v>5</v>
      </c>
      <c r="C62" s="62" t="s">
        <v>238</v>
      </c>
      <c r="D62" s="63">
        <v>44300.8333333333</v>
      </c>
      <c r="E62" s="63">
        <v>44301.25</v>
      </c>
      <c r="F62" s="64" t="s">
        <v>239</v>
      </c>
      <c r="G62" s="64" t="s">
        <v>166</v>
      </c>
      <c r="H62" s="37"/>
      <c r="I62" s="37"/>
      <c r="J62" s="37"/>
      <c r="K62" s="37"/>
    </row>
    <row r="63" spans="1:11" s="3" customFormat="1" ht="45">
      <c r="A63" s="62" t="s">
        <v>86</v>
      </c>
      <c r="B63" s="62" t="s">
        <v>2</v>
      </c>
      <c r="C63" s="62" t="s">
        <v>383</v>
      </c>
      <c r="D63" s="63">
        <v>44300.8958333333</v>
      </c>
      <c r="E63" s="63">
        <v>44301.2291666667</v>
      </c>
      <c r="F63" s="64" t="s">
        <v>384</v>
      </c>
      <c r="G63" s="64" t="s">
        <v>166</v>
      </c>
      <c r="H63" s="37"/>
      <c r="I63" s="37"/>
      <c r="J63" s="37"/>
      <c r="K63" s="37"/>
    </row>
    <row r="64" spans="1:11" s="3" customFormat="1" ht="75">
      <c r="A64" s="62" t="s">
        <v>86</v>
      </c>
      <c r="B64" s="48" t="s">
        <v>6</v>
      </c>
      <c r="C64" s="62" t="s">
        <v>89</v>
      </c>
      <c r="D64" s="63">
        <v>44300.8333333333</v>
      </c>
      <c r="E64" s="63">
        <v>44301.25</v>
      </c>
      <c r="F64" s="64" t="s">
        <v>88</v>
      </c>
      <c r="G64" s="64" t="s">
        <v>166</v>
      </c>
      <c r="H64" s="38"/>
      <c r="I64" s="38"/>
      <c r="J64" s="38"/>
      <c r="K64" s="38"/>
    </row>
    <row r="65" spans="1:11" s="3" customFormat="1" ht="75">
      <c r="A65" s="62" t="s">
        <v>86</v>
      </c>
      <c r="B65" s="48" t="s">
        <v>2</v>
      </c>
      <c r="C65" s="62" t="s">
        <v>87</v>
      </c>
      <c r="D65" s="63">
        <v>44300.8333333333</v>
      </c>
      <c r="E65" s="63">
        <v>44301.25</v>
      </c>
      <c r="F65" s="64" t="s">
        <v>88</v>
      </c>
      <c r="G65" s="64" t="s">
        <v>166</v>
      </c>
      <c r="H65" s="37"/>
      <c r="I65" s="37"/>
      <c r="J65" s="37"/>
      <c r="K65" s="37"/>
    </row>
    <row r="66" spans="1:11" s="3" customFormat="1" ht="45">
      <c r="A66" s="62" t="s">
        <v>66</v>
      </c>
      <c r="B66" s="62" t="s">
        <v>25</v>
      </c>
      <c r="C66" s="62" t="s">
        <v>223</v>
      </c>
      <c r="D66" s="63">
        <v>44300.8333333333</v>
      </c>
      <c r="E66" s="63">
        <v>44301.25</v>
      </c>
      <c r="F66" s="64" t="s">
        <v>224</v>
      </c>
      <c r="G66" s="64" t="s">
        <v>166</v>
      </c>
      <c r="H66" s="37"/>
      <c r="I66" s="37"/>
      <c r="J66" s="37"/>
      <c r="K66" s="37"/>
    </row>
    <row r="67" spans="1:7" s="3" customFormat="1" ht="60">
      <c r="A67" s="62" t="s">
        <v>66</v>
      </c>
      <c r="B67" s="62" t="s">
        <v>25</v>
      </c>
      <c r="C67" s="62" t="s">
        <v>227</v>
      </c>
      <c r="D67" s="63">
        <v>44300.8333333333</v>
      </c>
      <c r="E67" s="63">
        <v>44301.25</v>
      </c>
      <c r="F67" s="64" t="s">
        <v>228</v>
      </c>
      <c r="G67" s="64" t="s">
        <v>166</v>
      </c>
    </row>
    <row r="68" spans="1:7" s="3" customFormat="1" ht="60">
      <c r="A68" s="62" t="s">
        <v>66</v>
      </c>
      <c r="B68" s="62" t="s">
        <v>2</v>
      </c>
      <c r="C68" s="62" t="s">
        <v>368</v>
      </c>
      <c r="D68" s="63">
        <v>44300.8333333333</v>
      </c>
      <c r="E68" s="63">
        <v>44301.25</v>
      </c>
      <c r="F68" s="64" t="s">
        <v>369</v>
      </c>
      <c r="G68" s="64" t="s">
        <v>166</v>
      </c>
    </row>
    <row r="69" spans="1:11" s="3" customFormat="1" ht="45">
      <c r="A69" s="62" t="s">
        <v>137</v>
      </c>
      <c r="B69" s="62" t="s">
        <v>25</v>
      </c>
      <c r="C69" s="62" t="s">
        <v>443</v>
      </c>
      <c r="D69" s="63">
        <v>44300.8333333333</v>
      </c>
      <c r="E69" s="63">
        <v>44301.2083333333</v>
      </c>
      <c r="F69" s="64" t="s">
        <v>444</v>
      </c>
      <c r="G69" s="64" t="s">
        <v>166</v>
      </c>
      <c r="H69" s="22"/>
      <c r="I69" s="22"/>
      <c r="J69" s="22"/>
      <c r="K69" s="22"/>
    </row>
    <row r="70" spans="1:7" s="3" customFormat="1" ht="45">
      <c r="A70" s="62" t="s">
        <v>137</v>
      </c>
      <c r="B70" s="62" t="s">
        <v>25</v>
      </c>
      <c r="C70" s="62" t="s">
        <v>445</v>
      </c>
      <c r="D70" s="63">
        <v>44300.8333333333</v>
      </c>
      <c r="E70" s="63">
        <v>44301.2083333333</v>
      </c>
      <c r="F70" s="64" t="s">
        <v>444</v>
      </c>
      <c r="G70" s="64" t="s">
        <v>166</v>
      </c>
    </row>
    <row r="71" spans="1:7" s="3" customFormat="1" ht="30">
      <c r="A71" s="62" t="s">
        <v>85</v>
      </c>
      <c r="B71" s="62" t="s">
        <v>4</v>
      </c>
      <c r="C71" s="62" t="s">
        <v>262</v>
      </c>
      <c r="D71" s="63">
        <v>44300.8333333333</v>
      </c>
      <c r="E71" s="63">
        <v>44301.25</v>
      </c>
      <c r="F71" s="64" t="s">
        <v>263</v>
      </c>
      <c r="G71" s="64" t="s">
        <v>166</v>
      </c>
    </row>
    <row r="72" spans="1:7" s="3" customFormat="1" ht="60">
      <c r="A72" s="65" t="s">
        <v>79</v>
      </c>
      <c r="B72" s="65" t="s">
        <v>4</v>
      </c>
      <c r="C72" s="65" t="s">
        <v>80</v>
      </c>
      <c r="D72" s="66">
        <v>44169.25</v>
      </c>
      <c r="E72" s="66">
        <v>44319.8333333333</v>
      </c>
      <c r="F72" s="67" t="s">
        <v>81</v>
      </c>
      <c r="G72" s="67"/>
    </row>
    <row r="73" spans="1:7" s="3" customFormat="1" ht="15">
      <c r="A73" s="69" t="s">
        <v>398</v>
      </c>
      <c r="B73" s="69" t="s">
        <v>277</v>
      </c>
      <c r="C73" s="69" t="s">
        <v>399</v>
      </c>
      <c r="D73" s="70">
        <v>44300.875</v>
      </c>
      <c r="E73" s="70">
        <v>44301.208333333336</v>
      </c>
      <c r="F73" s="71"/>
      <c r="G73" s="71"/>
    </row>
    <row r="74" spans="1:7" s="3" customFormat="1" ht="15">
      <c r="A74" s="62" t="s">
        <v>109</v>
      </c>
      <c r="B74" s="62" t="s">
        <v>6</v>
      </c>
      <c r="C74" s="62" t="s">
        <v>390</v>
      </c>
      <c r="D74" s="63">
        <v>44300.833333333336</v>
      </c>
      <c r="E74" s="63">
        <v>44301.208333333336</v>
      </c>
      <c r="F74" s="64"/>
      <c r="G74" s="64"/>
    </row>
    <row r="75" spans="1:7" s="3" customFormat="1" ht="15">
      <c r="A75" s="62" t="s">
        <v>109</v>
      </c>
      <c r="B75" s="62" t="s">
        <v>277</v>
      </c>
      <c r="C75" s="62" t="s">
        <v>391</v>
      </c>
      <c r="D75" s="63">
        <v>44300.833333333336</v>
      </c>
      <c r="E75" s="63">
        <v>44301.208333333336</v>
      </c>
      <c r="F75" s="64"/>
      <c r="G75" s="64"/>
    </row>
    <row r="76" spans="1:7" s="3" customFormat="1" ht="90">
      <c r="A76" s="62" t="s">
        <v>110</v>
      </c>
      <c r="B76" s="48" t="s">
        <v>5</v>
      </c>
      <c r="C76" s="62" t="s">
        <v>300</v>
      </c>
      <c r="D76" s="63">
        <v>44300.8333333333</v>
      </c>
      <c r="E76" s="63">
        <v>44301.2916666667</v>
      </c>
      <c r="F76" s="64" t="s">
        <v>111</v>
      </c>
      <c r="G76" s="64" t="s">
        <v>166</v>
      </c>
    </row>
    <row r="77" spans="1:11" s="3" customFormat="1" ht="75">
      <c r="A77" s="62" t="s">
        <v>110</v>
      </c>
      <c r="B77" s="62" t="s">
        <v>4</v>
      </c>
      <c r="C77" s="62" t="s">
        <v>123</v>
      </c>
      <c r="D77" s="63">
        <v>44300.8333333333</v>
      </c>
      <c r="E77" s="63">
        <v>44301.25</v>
      </c>
      <c r="F77" s="64" t="s">
        <v>124</v>
      </c>
      <c r="G77" s="64" t="s">
        <v>166</v>
      </c>
      <c r="H77" s="38"/>
      <c r="I77" s="38"/>
      <c r="J77" s="38"/>
      <c r="K77" s="38"/>
    </row>
    <row r="78" spans="1:7" s="3" customFormat="1" ht="60">
      <c r="A78" s="62" t="s">
        <v>110</v>
      </c>
      <c r="B78" s="62" t="s">
        <v>5</v>
      </c>
      <c r="C78" s="62" t="s">
        <v>125</v>
      </c>
      <c r="D78" s="63">
        <v>44300.8333333333</v>
      </c>
      <c r="E78" s="63">
        <v>44301.25</v>
      </c>
      <c r="F78" s="64" t="s">
        <v>126</v>
      </c>
      <c r="G78" s="64" t="s">
        <v>166</v>
      </c>
    </row>
    <row r="79" spans="1:11" s="3" customFormat="1" ht="30">
      <c r="A79" s="68" t="s">
        <v>317</v>
      </c>
      <c r="B79" s="68" t="s">
        <v>5</v>
      </c>
      <c r="C79" s="68" t="s">
        <v>318</v>
      </c>
      <c r="D79" s="63">
        <v>44300.7916666667</v>
      </c>
      <c r="E79" s="63">
        <v>44301.25</v>
      </c>
      <c r="F79" s="64" t="s">
        <v>319</v>
      </c>
      <c r="G79" s="64" t="s">
        <v>166</v>
      </c>
      <c r="H79" s="37"/>
      <c r="I79" s="37"/>
      <c r="J79" s="37"/>
      <c r="K79" s="37"/>
    </row>
    <row r="80" spans="1:11" s="3" customFormat="1" ht="30">
      <c r="A80" s="68" t="s">
        <v>317</v>
      </c>
      <c r="B80" s="68" t="s">
        <v>4</v>
      </c>
      <c r="C80" s="68" t="s">
        <v>320</v>
      </c>
      <c r="D80" s="63">
        <v>44300.7916666667</v>
      </c>
      <c r="E80" s="63">
        <v>44301.25</v>
      </c>
      <c r="F80" s="64" t="s">
        <v>319</v>
      </c>
      <c r="G80" s="64" t="s">
        <v>166</v>
      </c>
      <c r="H80" s="38"/>
      <c r="I80" s="38"/>
      <c r="J80" s="38"/>
      <c r="K80" s="38"/>
    </row>
    <row r="81" spans="1:7" s="3" customFormat="1" ht="45">
      <c r="A81" s="62" t="s">
        <v>72</v>
      </c>
      <c r="B81" s="62" t="s">
        <v>2</v>
      </c>
      <c r="C81" s="62" t="s">
        <v>244</v>
      </c>
      <c r="D81" s="63">
        <v>44300.875</v>
      </c>
      <c r="E81" s="63">
        <v>44301.25</v>
      </c>
      <c r="F81" s="64" t="s">
        <v>245</v>
      </c>
      <c r="G81" s="64" t="s">
        <v>166</v>
      </c>
    </row>
    <row r="82" spans="1:7" s="3" customFormat="1" ht="45">
      <c r="A82" s="62" t="s">
        <v>72</v>
      </c>
      <c r="B82" s="62" t="s">
        <v>2</v>
      </c>
      <c r="C82" s="62" t="s">
        <v>246</v>
      </c>
      <c r="D82" s="63">
        <v>44300.875</v>
      </c>
      <c r="E82" s="63">
        <v>44301.25</v>
      </c>
      <c r="F82" s="64" t="s">
        <v>245</v>
      </c>
      <c r="G82" s="64" t="s">
        <v>166</v>
      </c>
    </row>
    <row r="83" spans="1:7" s="3" customFormat="1" ht="75">
      <c r="A83" s="62" t="s">
        <v>72</v>
      </c>
      <c r="B83" s="62" t="s">
        <v>2</v>
      </c>
      <c r="C83" s="62" t="s">
        <v>247</v>
      </c>
      <c r="D83" s="63">
        <v>44300.875</v>
      </c>
      <c r="E83" s="63">
        <v>44301.25</v>
      </c>
      <c r="F83" s="64" t="s">
        <v>73</v>
      </c>
      <c r="G83" s="64" t="s">
        <v>166</v>
      </c>
    </row>
    <row r="84" spans="1:11" s="3" customFormat="1" ht="75">
      <c r="A84" s="62" t="s">
        <v>72</v>
      </c>
      <c r="B84" s="62" t="s">
        <v>2</v>
      </c>
      <c r="C84" s="62" t="s">
        <v>138</v>
      </c>
      <c r="D84" s="63">
        <v>44300.875</v>
      </c>
      <c r="E84" s="63">
        <v>44301.25</v>
      </c>
      <c r="F84" s="64" t="s">
        <v>73</v>
      </c>
      <c r="G84" s="64" t="s">
        <v>166</v>
      </c>
      <c r="H84" s="37"/>
      <c r="I84" s="37"/>
      <c r="J84" s="37"/>
      <c r="K84" s="37"/>
    </row>
    <row r="85" spans="1:11" s="3" customFormat="1" ht="75">
      <c r="A85" s="62" t="s">
        <v>72</v>
      </c>
      <c r="B85" s="62" t="s">
        <v>2</v>
      </c>
      <c r="C85" s="62" t="s">
        <v>248</v>
      </c>
      <c r="D85" s="63">
        <v>44300.875</v>
      </c>
      <c r="E85" s="63">
        <v>44301.25</v>
      </c>
      <c r="F85" s="64" t="s">
        <v>73</v>
      </c>
      <c r="G85" s="64" t="s">
        <v>166</v>
      </c>
      <c r="H85" s="37"/>
      <c r="I85" s="37"/>
      <c r="J85" s="37"/>
      <c r="K85" s="37"/>
    </row>
    <row r="86" spans="1:11" s="3" customFormat="1" ht="45">
      <c r="A86" s="62" t="s">
        <v>72</v>
      </c>
      <c r="B86" s="62" t="s">
        <v>6</v>
      </c>
      <c r="C86" s="62" t="s">
        <v>241</v>
      </c>
      <c r="D86" s="63">
        <v>44300.9166666667</v>
      </c>
      <c r="E86" s="63">
        <v>44301.2083333333</v>
      </c>
      <c r="F86" s="64" t="s">
        <v>242</v>
      </c>
      <c r="G86" s="64" t="s">
        <v>166</v>
      </c>
      <c r="H86" s="37"/>
      <c r="I86" s="37"/>
      <c r="J86" s="37"/>
      <c r="K86" s="37"/>
    </row>
    <row r="87" spans="1:11" s="3" customFormat="1" ht="75">
      <c r="A87" s="62" t="s">
        <v>72</v>
      </c>
      <c r="B87" s="62" t="s">
        <v>2</v>
      </c>
      <c r="C87" s="62" t="s">
        <v>249</v>
      </c>
      <c r="D87" s="63">
        <v>44300.8333333333</v>
      </c>
      <c r="E87" s="63">
        <v>44301.25</v>
      </c>
      <c r="F87" s="64" t="s">
        <v>250</v>
      </c>
      <c r="G87" s="64" t="s">
        <v>166</v>
      </c>
      <c r="H87" s="37"/>
      <c r="I87" s="37"/>
      <c r="J87" s="37"/>
      <c r="K87" s="37"/>
    </row>
    <row r="88" spans="1:7" s="3" customFormat="1" ht="75">
      <c r="A88" s="62" t="s">
        <v>72</v>
      </c>
      <c r="B88" s="62" t="s">
        <v>2</v>
      </c>
      <c r="C88" s="62" t="s">
        <v>251</v>
      </c>
      <c r="D88" s="63">
        <v>44300.875</v>
      </c>
      <c r="E88" s="63">
        <v>44301.25</v>
      </c>
      <c r="F88" s="64" t="s">
        <v>250</v>
      </c>
      <c r="G88" s="64" t="s">
        <v>166</v>
      </c>
    </row>
    <row r="89" spans="1:11" s="3" customFormat="1" ht="60">
      <c r="A89" s="62" t="s">
        <v>72</v>
      </c>
      <c r="B89" s="62" t="s">
        <v>2</v>
      </c>
      <c r="C89" s="62" t="s">
        <v>252</v>
      </c>
      <c r="D89" s="63">
        <v>44300.875</v>
      </c>
      <c r="E89" s="63">
        <v>44301.25</v>
      </c>
      <c r="F89" s="64" t="s">
        <v>253</v>
      </c>
      <c r="G89" s="64" t="s">
        <v>166</v>
      </c>
      <c r="H89" s="38"/>
      <c r="I89" s="38"/>
      <c r="J89" s="38"/>
      <c r="K89" s="38"/>
    </row>
    <row r="90" spans="1:11" s="3" customFormat="1" ht="45">
      <c r="A90" s="62" t="s">
        <v>72</v>
      </c>
      <c r="B90" s="62" t="s">
        <v>2</v>
      </c>
      <c r="C90" s="62" t="s">
        <v>257</v>
      </c>
      <c r="D90" s="63">
        <v>44300.8333333333</v>
      </c>
      <c r="E90" s="63">
        <v>44301.25</v>
      </c>
      <c r="F90" s="64" t="s">
        <v>84</v>
      </c>
      <c r="G90" s="64" t="s">
        <v>166</v>
      </c>
      <c r="H90" s="37"/>
      <c r="I90" s="37"/>
      <c r="J90" s="37"/>
      <c r="K90" s="37"/>
    </row>
    <row r="91" spans="1:11" s="3" customFormat="1" ht="45">
      <c r="A91" s="62" t="s">
        <v>72</v>
      </c>
      <c r="B91" s="62" t="s">
        <v>2</v>
      </c>
      <c r="C91" s="62" t="s">
        <v>301</v>
      </c>
      <c r="D91" s="63">
        <v>44300.8333333333</v>
      </c>
      <c r="E91" s="63">
        <v>44301.25</v>
      </c>
      <c r="F91" s="64" t="s">
        <v>302</v>
      </c>
      <c r="G91" s="64" t="s">
        <v>166</v>
      </c>
      <c r="H91" s="38"/>
      <c r="I91" s="38"/>
      <c r="J91" s="38"/>
      <c r="K91" s="38"/>
    </row>
    <row r="92" spans="1:7" s="3" customFormat="1" ht="30">
      <c r="A92" s="68" t="s">
        <v>240</v>
      </c>
      <c r="B92" s="68" t="s">
        <v>2</v>
      </c>
      <c r="C92" s="68" t="s">
        <v>409</v>
      </c>
      <c r="D92" s="63">
        <v>44300.8333333333</v>
      </c>
      <c r="E92" s="63">
        <v>44301.25</v>
      </c>
      <c r="F92" s="64" t="s">
        <v>410</v>
      </c>
      <c r="G92" s="64" t="s">
        <v>166</v>
      </c>
    </row>
    <row r="93" spans="1:7" s="3" customFormat="1" ht="60">
      <c r="A93" s="62" t="s">
        <v>113</v>
      </c>
      <c r="B93" s="62" t="s">
        <v>2</v>
      </c>
      <c r="C93" s="62" t="s">
        <v>114</v>
      </c>
      <c r="D93" s="63">
        <v>44300.8333333333</v>
      </c>
      <c r="E93" s="63">
        <v>44301.25</v>
      </c>
      <c r="F93" s="64" t="s">
        <v>115</v>
      </c>
      <c r="G93" s="64" t="s">
        <v>166</v>
      </c>
    </row>
    <row r="94" spans="1:11" s="22" customFormat="1" ht="45">
      <c r="A94" s="62" t="s">
        <v>47</v>
      </c>
      <c r="B94" s="62" t="s">
        <v>4</v>
      </c>
      <c r="C94" s="62" t="s">
        <v>428</v>
      </c>
      <c r="D94" s="63">
        <v>44300.8333333333</v>
      </c>
      <c r="E94" s="63">
        <v>44301.25</v>
      </c>
      <c r="F94" s="64" t="s">
        <v>429</v>
      </c>
      <c r="G94" s="64"/>
      <c r="H94" s="3"/>
      <c r="I94" s="3"/>
      <c r="J94" s="3"/>
      <c r="K94" s="3"/>
    </row>
    <row r="95" spans="1:11" s="21" customFormat="1" ht="60">
      <c r="A95" s="65" t="s">
        <v>48</v>
      </c>
      <c r="B95" s="65" t="s">
        <v>4</v>
      </c>
      <c r="C95" s="65" t="s">
        <v>49</v>
      </c>
      <c r="D95" s="66">
        <v>44187.3333333333</v>
      </c>
      <c r="E95" s="66">
        <v>44377.25</v>
      </c>
      <c r="F95" s="67" t="s">
        <v>50</v>
      </c>
      <c r="G95" s="67"/>
      <c r="H95" s="3"/>
      <c r="I95" s="3"/>
      <c r="J95" s="3"/>
      <c r="K95" s="3"/>
    </row>
    <row r="96" spans="1:11" s="21" customFormat="1" ht="60">
      <c r="A96" s="68" t="s">
        <v>48</v>
      </c>
      <c r="B96" s="68" t="s">
        <v>5</v>
      </c>
      <c r="C96" s="68" t="s">
        <v>210</v>
      </c>
      <c r="D96" s="63">
        <v>44300.9166666667</v>
      </c>
      <c r="E96" s="63">
        <v>44301.2083333333</v>
      </c>
      <c r="F96" s="64" t="s">
        <v>211</v>
      </c>
      <c r="G96" s="64" t="s">
        <v>166</v>
      </c>
      <c r="H96" s="37"/>
      <c r="I96" s="37"/>
      <c r="J96" s="37"/>
      <c r="K96" s="37"/>
    </row>
    <row r="97" spans="1:11" s="22" customFormat="1" ht="60">
      <c r="A97" s="68" t="s">
        <v>48</v>
      </c>
      <c r="B97" s="68" t="s">
        <v>5</v>
      </c>
      <c r="C97" s="68" t="s">
        <v>212</v>
      </c>
      <c r="D97" s="63">
        <v>44300.9166666667</v>
      </c>
      <c r="E97" s="63">
        <v>44301.2083333333</v>
      </c>
      <c r="F97" s="64" t="s">
        <v>211</v>
      </c>
      <c r="G97" s="64" t="s">
        <v>166</v>
      </c>
      <c r="H97" s="37"/>
      <c r="I97" s="37"/>
      <c r="J97" s="37"/>
      <c r="K97" s="37"/>
    </row>
    <row r="98" spans="1:11" s="22" customFormat="1" ht="75">
      <c r="A98" s="68" t="s">
        <v>56</v>
      </c>
      <c r="B98" s="68" t="s">
        <v>8</v>
      </c>
      <c r="C98" s="68" t="s">
        <v>355</v>
      </c>
      <c r="D98" s="63">
        <v>44300.9166666667</v>
      </c>
      <c r="E98" s="63">
        <v>44301.2291666667</v>
      </c>
      <c r="F98" s="64" t="s">
        <v>356</v>
      </c>
      <c r="G98" s="64" t="s">
        <v>166</v>
      </c>
      <c r="H98" s="3"/>
      <c r="I98" s="3"/>
      <c r="J98" s="3"/>
      <c r="K98" s="3"/>
    </row>
    <row r="99" spans="1:7" s="3" customFormat="1" ht="60">
      <c r="A99" s="68" t="s">
        <v>56</v>
      </c>
      <c r="B99" s="50" t="s">
        <v>7</v>
      </c>
      <c r="C99" s="68" t="s">
        <v>359</v>
      </c>
      <c r="D99" s="63">
        <v>44300.9166666667</v>
      </c>
      <c r="E99" s="63">
        <v>44301.2291666667</v>
      </c>
      <c r="F99" s="64" t="s">
        <v>360</v>
      </c>
      <c r="G99" s="64" t="s">
        <v>166</v>
      </c>
    </row>
    <row r="100" spans="1:11" s="3" customFormat="1" ht="60">
      <c r="A100" s="68" t="s">
        <v>56</v>
      </c>
      <c r="B100" s="68" t="s">
        <v>4</v>
      </c>
      <c r="C100" s="68" t="s">
        <v>361</v>
      </c>
      <c r="D100" s="63">
        <v>44300.9166666667</v>
      </c>
      <c r="E100" s="63">
        <v>44301.2291666667</v>
      </c>
      <c r="F100" s="64" t="s">
        <v>360</v>
      </c>
      <c r="G100" s="64" t="s">
        <v>166</v>
      </c>
      <c r="H100" s="37"/>
      <c r="I100" s="37"/>
      <c r="J100" s="37"/>
      <c r="K100" s="37"/>
    </row>
    <row r="101" spans="1:11" s="3" customFormat="1" ht="45">
      <c r="A101" s="68" t="s">
        <v>56</v>
      </c>
      <c r="B101" s="68" t="s">
        <v>8</v>
      </c>
      <c r="C101" s="68" t="s">
        <v>213</v>
      </c>
      <c r="D101" s="63">
        <v>44300.9166666667</v>
      </c>
      <c r="E101" s="63">
        <v>44301.2291666667</v>
      </c>
      <c r="F101" s="64" t="s">
        <v>362</v>
      </c>
      <c r="G101" s="64" t="s">
        <v>166</v>
      </c>
      <c r="H101" s="38"/>
      <c r="I101" s="38"/>
      <c r="J101" s="38"/>
      <c r="K101" s="38"/>
    </row>
    <row r="102" spans="1:7" s="3" customFormat="1" ht="45">
      <c r="A102" s="69" t="s">
        <v>52</v>
      </c>
      <c r="B102" s="69" t="s">
        <v>4</v>
      </c>
      <c r="C102" s="69" t="s">
        <v>189</v>
      </c>
      <c r="D102" s="70">
        <v>44300.875</v>
      </c>
      <c r="E102" s="70">
        <v>44301.25</v>
      </c>
      <c r="F102" s="71" t="s">
        <v>190</v>
      </c>
      <c r="G102" s="71"/>
    </row>
    <row r="103" spans="1:11" s="3" customFormat="1" ht="45">
      <c r="A103" s="69" t="s">
        <v>52</v>
      </c>
      <c r="B103" s="69" t="s">
        <v>4</v>
      </c>
      <c r="C103" s="69" t="s">
        <v>191</v>
      </c>
      <c r="D103" s="70">
        <v>44300.875</v>
      </c>
      <c r="E103" s="70">
        <v>44301.25</v>
      </c>
      <c r="F103" s="71" t="s">
        <v>192</v>
      </c>
      <c r="G103" s="71"/>
      <c r="H103" s="37"/>
      <c r="I103" s="37"/>
      <c r="J103" s="37"/>
      <c r="K103" s="37"/>
    </row>
    <row r="104" spans="1:11" s="3" customFormat="1" ht="45">
      <c r="A104" s="69" t="s">
        <v>52</v>
      </c>
      <c r="B104" s="69" t="s">
        <v>6</v>
      </c>
      <c r="C104" s="69" t="s">
        <v>193</v>
      </c>
      <c r="D104" s="70">
        <v>44300.875</v>
      </c>
      <c r="E104" s="70">
        <v>44301.25</v>
      </c>
      <c r="F104" s="71" t="s">
        <v>192</v>
      </c>
      <c r="G104" s="71"/>
      <c r="H104" s="38"/>
      <c r="I104" s="38"/>
      <c r="J104" s="38"/>
      <c r="K104" s="38"/>
    </row>
    <row r="105" spans="1:11" s="18" customFormat="1" ht="45">
      <c r="A105" s="69" t="s">
        <v>52</v>
      </c>
      <c r="B105" s="69" t="s">
        <v>4</v>
      </c>
      <c r="C105" s="69" t="s">
        <v>194</v>
      </c>
      <c r="D105" s="70">
        <v>44300.875</v>
      </c>
      <c r="E105" s="70">
        <v>44301.25</v>
      </c>
      <c r="F105" s="71" t="s">
        <v>195</v>
      </c>
      <c r="G105" s="71"/>
      <c r="H105" s="37"/>
      <c r="I105" s="37"/>
      <c r="J105" s="37"/>
      <c r="K105" s="37"/>
    </row>
    <row r="106" spans="1:11" s="18" customFormat="1" ht="45">
      <c r="A106" s="62" t="s">
        <v>52</v>
      </c>
      <c r="B106" s="62" t="s">
        <v>5</v>
      </c>
      <c r="C106" s="62" t="s">
        <v>146</v>
      </c>
      <c r="D106" s="63">
        <v>44300.875</v>
      </c>
      <c r="E106" s="63">
        <v>44301.25</v>
      </c>
      <c r="F106" s="64" t="s">
        <v>147</v>
      </c>
      <c r="G106" s="64" t="s">
        <v>166</v>
      </c>
      <c r="H106" s="3"/>
      <c r="I106" s="3"/>
      <c r="J106" s="3"/>
      <c r="K106" s="3"/>
    </row>
    <row r="107" spans="1:11" s="18" customFormat="1" ht="45">
      <c r="A107" s="62" t="s">
        <v>340</v>
      </c>
      <c r="B107" s="62" t="s">
        <v>2</v>
      </c>
      <c r="C107" s="62" t="s">
        <v>341</v>
      </c>
      <c r="D107" s="63">
        <v>44300.875</v>
      </c>
      <c r="E107" s="63">
        <v>44301.25</v>
      </c>
      <c r="F107" s="64" t="s">
        <v>342</v>
      </c>
      <c r="G107" s="64" t="s">
        <v>166</v>
      </c>
      <c r="H107" s="37"/>
      <c r="I107" s="37"/>
      <c r="J107" s="37"/>
      <c r="K107" s="37"/>
    </row>
    <row r="108" spans="1:11" s="18" customFormat="1" ht="45">
      <c r="A108" s="62" t="s">
        <v>55</v>
      </c>
      <c r="B108" s="62" t="s">
        <v>6</v>
      </c>
      <c r="C108" s="62" t="s">
        <v>196</v>
      </c>
      <c r="D108" s="63">
        <v>44300.875</v>
      </c>
      <c r="E108" s="63">
        <v>44301.25</v>
      </c>
      <c r="F108" s="64" t="s">
        <v>197</v>
      </c>
      <c r="G108" s="64" t="s">
        <v>166</v>
      </c>
      <c r="H108" s="37"/>
      <c r="I108" s="37"/>
      <c r="J108" s="37"/>
      <c r="K108" s="37"/>
    </row>
    <row r="109" spans="1:11" s="18" customFormat="1" ht="45">
      <c r="A109" s="62" t="s">
        <v>55</v>
      </c>
      <c r="B109" s="62" t="s">
        <v>2</v>
      </c>
      <c r="C109" s="62" t="s">
        <v>198</v>
      </c>
      <c r="D109" s="63">
        <v>44300.875</v>
      </c>
      <c r="E109" s="63">
        <v>44301.25</v>
      </c>
      <c r="F109" s="64" t="s">
        <v>199</v>
      </c>
      <c r="G109" s="64" t="s">
        <v>166</v>
      </c>
      <c r="H109" s="3"/>
      <c r="I109" s="3"/>
      <c r="J109" s="3"/>
      <c r="K109" s="3"/>
    </row>
    <row r="110" spans="1:11" s="18" customFormat="1" ht="45">
      <c r="A110" s="68" t="s">
        <v>55</v>
      </c>
      <c r="B110" s="68" t="s">
        <v>5</v>
      </c>
      <c r="C110" s="68" t="s">
        <v>217</v>
      </c>
      <c r="D110" s="63">
        <v>44300.9166666667</v>
      </c>
      <c r="E110" s="63">
        <v>44301.2083333333</v>
      </c>
      <c r="F110" s="64" t="s">
        <v>218</v>
      </c>
      <c r="G110" s="64" t="s">
        <v>166</v>
      </c>
      <c r="H110" s="3"/>
      <c r="I110" s="3"/>
      <c r="J110" s="3"/>
      <c r="K110" s="3"/>
    </row>
    <row r="111" spans="1:11" s="18" customFormat="1" ht="45">
      <c r="A111" s="68" t="s">
        <v>55</v>
      </c>
      <c r="B111" s="68" t="s">
        <v>5</v>
      </c>
      <c r="C111" s="68" t="s">
        <v>219</v>
      </c>
      <c r="D111" s="63">
        <v>44300.9166666667</v>
      </c>
      <c r="E111" s="63">
        <v>44301.2083333333</v>
      </c>
      <c r="F111" s="64" t="s">
        <v>218</v>
      </c>
      <c r="G111" s="64" t="s">
        <v>166</v>
      </c>
      <c r="H111" s="3"/>
      <c r="I111" s="3"/>
      <c r="J111" s="3"/>
      <c r="K111" s="3"/>
    </row>
    <row r="112" spans="1:11" s="18" customFormat="1" ht="30">
      <c r="A112" s="62" t="s">
        <v>20</v>
      </c>
      <c r="B112" s="62" t="s">
        <v>5</v>
      </c>
      <c r="C112" s="62" t="s">
        <v>21</v>
      </c>
      <c r="D112" s="63">
        <v>44300.875</v>
      </c>
      <c r="E112" s="63">
        <v>44301.25</v>
      </c>
      <c r="F112" s="64" t="s">
        <v>22</v>
      </c>
      <c r="G112" s="64" t="s">
        <v>166</v>
      </c>
      <c r="H112" s="3"/>
      <c r="I112" s="3"/>
      <c r="J112" s="3"/>
      <c r="K112" s="3"/>
    </row>
    <row r="113" spans="1:11" s="18" customFormat="1" ht="45">
      <c r="A113" s="62" t="s">
        <v>20</v>
      </c>
      <c r="B113" s="62" t="s">
        <v>4</v>
      </c>
      <c r="C113" s="62" t="s">
        <v>326</v>
      </c>
      <c r="D113" s="63">
        <v>44300.8333333333</v>
      </c>
      <c r="E113" s="63">
        <v>44301.25</v>
      </c>
      <c r="F113" s="64" t="s">
        <v>327</v>
      </c>
      <c r="G113" s="64" t="s">
        <v>166</v>
      </c>
      <c r="H113" s="3"/>
      <c r="I113" s="3"/>
      <c r="J113" s="3"/>
      <c r="K113" s="3"/>
    </row>
    <row r="114" spans="1:11" s="18" customFormat="1" ht="45">
      <c r="A114" s="62" t="s">
        <v>20</v>
      </c>
      <c r="B114" s="62" t="s">
        <v>5</v>
      </c>
      <c r="C114" s="62" t="s">
        <v>148</v>
      </c>
      <c r="D114" s="63">
        <v>44300.8333333333</v>
      </c>
      <c r="E114" s="63">
        <v>44301.25</v>
      </c>
      <c r="F114" s="64" t="s">
        <v>149</v>
      </c>
      <c r="G114" s="64" t="s">
        <v>166</v>
      </c>
      <c r="H114" s="37"/>
      <c r="I114" s="37"/>
      <c r="J114" s="37"/>
      <c r="K114" s="37"/>
    </row>
    <row r="115" spans="1:11" s="18" customFormat="1" ht="60">
      <c r="A115" s="62" t="s">
        <v>20</v>
      </c>
      <c r="B115" s="62" t="s">
        <v>5</v>
      </c>
      <c r="C115" s="62" t="s">
        <v>425</v>
      </c>
      <c r="D115" s="63">
        <v>44300.875</v>
      </c>
      <c r="E115" s="63">
        <v>44301.25</v>
      </c>
      <c r="F115" s="64" t="s">
        <v>201</v>
      </c>
      <c r="G115" s="64" t="s">
        <v>166</v>
      </c>
      <c r="H115" s="38"/>
      <c r="I115" s="38"/>
      <c r="J115" s="38"/>
      <c r="K115" s="38"/>
    </row>
    <row r="116" spans="1:11" s="18" customFormat="1" ht="60">
      <c r="A116" s="68" t="s">
        <v>20</v>
      </c>
      <c r="B116" s="68" t="s">
        <v>4</v>
      </c>
      <c r="C116" s="68" t="s">
        <v>347</v>
      </c>
      <c r="D116" s="63">
        <v>44300.9166666667</v>
      </c>
      <c r="E116" s="63">
        <v>44301.2291666667</v>
      </c>
      <c r="F116" s="64" t="s">
        <v>348</v>
      </c>
      <c r="G116" s="64" t="s">
        <v>166</v>
      </c>
      <c r="H116" s="37"/>
      <c r="I116" s="37"/>
      <c r="J116" s="37"/>
      <c r="K116" s="37"/>
    </row>
    <row r="117" spans="1:11" s="18" customFormat="1" ht="45">
      <c r="A117" s="68" t="s">
        <v>20</v>
      </c>
      <c r="B117" s="68" t="s">
        <v>4</v>
      </c>
      <c r="C117" s="68" t="s">
        <v>363</v>
      </c>
      <c r="D117" s="63">
        <v>44300.9166666667</v>
      </c>
      <c r="E117" s="63">
        <v>44301.2291666667</v>
      </c>
      <c r="F117" s="64" t="s">
        <v>364</v>
      </c>
      <c r="G117" s="64" t="s">
        <v>166</v>
      </c>
      <c r="H117" s="37"/>
      <c r="I117" s="37"/>
      <c r="J117" s="37"/>
      <c r="K117" s="37"/>
    </row>
    <row r="118" spans="1:11" s="18" customFormat="1" ht="60">
      <c r="A118" s="68" t="s">
        <v>20</v>
      </c>
      <c r="B118" s="50" t="s">
        <v>6</v>
      </c>
      <c r="C118" s="68" t="s">
        <v>365</v>
      </c>
      <c r="D118" s="63">
        <v>44300.9166666667</v>
      </c>
      <c r="E118" s="63">
        <v>44301.2291666667</v>
      </c>
      <c r="F118" s="64" t="s">
        <v>366</v>
      </c>
      <c r="G118" s="64" t="s">
        <v>166</v>
      </c>
      <c r="H118" s="38"/>
      <c r="I118" s="38"/>
      <c r="J118" s="38"/>
      <c r="K118" s="38"/>
    </row>
    <row r="119" spans="1:11" s="18" customFormat="1" ht="60">
      <c r="A119" s="68" t="s">
        <v>67</v>
      </c>
      <c r="B119" s="68" t="s">
        <v>25</v>
      </c>
      <c r="C119" s="68" t="s">
        <v>135</v>
      </c>
      <c r="D119" s="63">
        <v>44300.9166666667</v>
      </c>
      <c r="E119" s="63">
        <v>44301.2291666667</v>
      </c>
      <c r="F119" s="64" t="s">
        <v>136</v>
      </c>
      <c r="G119" s="64" t="s">
        <v>166</v>
      </c>
      <c r="H119" s="3"/>
      <c r="I119" s="3"/>
      <c r="J119" s="3"/>
      <c r="K119" s="3"/>
    </row>
    <row r="120" spans="1:11" s="18" customFormat="1" ht="45">
      <c r="A120" s="62" t="s">
        <v>258</v>
      </c>
      <c r="B120" s="62" t="s">
        <v>2</v>
      </c>
      <c r="C120" s="62" t="s">
        <v>385</v>
      </c>
      <c r="D120" s="63">
        <v>44300.875</v>
      </c>
      <c r="E120" s="63">
        <v>44301.25</v>
      </c>
      <c r="F120" s="64" t="s">
        <v>274</v>
      </c>
      <c r="G120" s="64" t="s">
        <v>166</v>
      </c>
      <c r="H120" s="3"/>
      <c r="I120" s="3"/>
      <c r="J120" s="3"/>
      <c r="K120" s="3"/>
    </row>
    <row r="121" spans="1:11" s="18" customFormat="1" ht="45">
      <c r="A121" s="62" t="s">
        <v>258</v>
      </c>
      <c r="B121" s="62" t="s">
        <v>2</v>
      </c>
      <c r="C121" s="62" t="s">
        <v>264</v>
      </c>
      <c r="D121" s="63">
        <v>44300.3541666667</v>
      </c>
      <c r="E121" s="63">
        <v>44300.6875</v>
      </c>
      <c r="F121" s="64" t="s">
        <v>265</v>
      </c>
      <c r="G121" s="64" t="s">
        <v>166</v>
      </c>
      <c r="H121" s="3"/>
      <c r="I121" s="3"/>
      <c r="J121" s="3"/>
      <c r="K121" s="3"/>
    </row>
    <row r="122" spans="1:11" s="18" customFormat="1" ht="45">
      <c r="A122" s="62" t="s">
        <v>258</v>
      </c>
      <c r="B122" s="62" t="s">
        <v>6</v>
      </c>
      <c r="C122" s="62" t="s">
        <v>266</v>
      </c>
      <c r="D122" s="63">
        <v>44300.3541666667</v>
      </c>
      <c r="E122" s="63">
        <v>44300.6875</v>
      </c>
      <c r="F122" s="64" t="s">
        <v>265</v>
      </c>
      <c r="G122" s="64" t="s">
        <v>166</v>
      </c>
      <c r="H122" s="3"/>
      <c r="I122" s="3"/>
      <c r="J122" s="3"/>
      <c r="K122" s="3"/>
    </row>
    <row r="123" spans="1:11" s="18" customFormat="1" ht="45">
      <c r="A123" s="62" t="s">
        <v>258</v>
      </c>
      <c r="B123" s="62" t="s">
        <v>2</v>
      </c>
      <c r="C123" s="62" t="s">
        <v>264</v>
      </c>
      <c r="D123" s="63">
        <v>44301.3541666667</v>
      </c>
      <c r="E123" s="63">
        <v>44301.6875</v>
      </c>
      <c r="F123" s="64" t="s">
        <v>265</v>
      </c>
      <c r="G123" s="64" t="s">
        <v>166</v>
      </c>
      <c r="H123" s="3"/>
      <c r="I123" s="3"/>
      <c r="J123" s="3"/>
      <c r="K123" s="3"/>
    </row>
    <row r="124" spans="1:11" s="19" customFormat="1" ht="45">
      <c r="A124" s="62" t="s">
        <v>258</v>
      </c>
      <c r="B124" s="62" t="s">
        <v>6</v>
      </c>
      <c r="C124" s="62" t="s">
        <v>266</v>
      </c>
      <c r="D124" s="63">
        <v>44301.3541666667</v>
      </c>
      <c r="E124" s="63">
        <v>44301.6875</v>
      </c>
      <c r="F124" s="64" t="s">
        <v>265</v>
      </c>
      <c r="G124" s="64" t="s">
        <v>166</v>
      </c>
      <c r="H124" s="3"/>
      <c r="I124" s="3"/>
      <c r="J124" s="3"/>
      <c r="K124" s="3"/>
    </row>
    <row r="125" spans="1:11" s="19" customFormat="1" ht="60">
      <c r="A125" s="62" t="s">
        <v>328</v>
      </c>
      <c r="B125" s="62" t="s">
        <v>4</v>
      </c>
      <c r="C125" s="62" t="s">
        <v>329</v>
      </c>
      <c r="D125" s="63">
        <v>44300.375</v>
      </c>
      <c r="E125" s="63">
        <v>44300.6458333333</v>
      </c>
      <c r="F125" s="64" t="s">
        <v>330</v>
      </c>
      <c r="G125" s="64" t="s">
        <v>166</v>
      </c>
      <c r="H125" s="37"/>
      <c r="I125" s="37"/>
      <c r="J125" s="37"/>
      <c r="K125" s="37"/>
    </row>
    <row r="126" spans="1:11" s="18" customFormat="1" ht="60">
      <c r="A126" s="62" t="s">
        <v>328</v>
      </c>
      <c r="B126" s="62" t="s">
        <v>4</v>
      </c>
      <c r="C126" s="62" t="s">
        <v>329</v>
      </c>
      <c r="D126" s="63">
        <v>44301.375</v>
      </c>
      <c r="E126" s="63">
        <v>44301.6458333333</v>
      </c>
      <c r="F126" s="64" t="s">
        <v>330</v>
      </c>
      <c r="G126" s="64" t="s">
        <v>166</v>
      </c>
      <c r="H126" s="37"/>
      <c r="I126" s="37"/>
      <c r="J126" s="37"/>
      <c r="K126" s="37"/>
    </row>
    <row r="127" spans="1:11" s="18" customFormat="1" ht="60">
      <c r="A127" s="65" t="s">
        <v>17</v>
      </c>
      <c r="B127" s="65" t="s">
        <v>7</v>
      </c>
      <c r="C127" s="65" t="s">
        <v>18</v>
      </c>
      <c r="D127" s="66">
        <v>44265</v>
      </c>
      <c r="E127" s="66">
        <v>44554</v>
      </c>
      <c r="F127" s="67" t="s">
        <v>19</v>
      </c>
      <c r="G127" s="67"/>
      <c r="H127" s="37"/>
      <c r="I127" s="37"/>
      <c r="J127" s="37"/>
      <c r="K127" s="37"/>
    </row>
    <row r="128" spans="1:11" s="18" customFormat="1" ht="90">
      <c r="A128" s="62" t="s">
        <v>17</v>
      </c>
      <c r="B128" s="62" t="s">
        <v>2</v>
      </c>
      <c r="C128" s="62" t="s">
        <v>173</v>
      </c>
      <c r="D128" s="63">
        <v>44300.9166666667</v>
      </c>
      <c r="E128" s="63">
        <v>44301.2083333333</v>
      </c>
      <c r="F128" s="64" t="s">
        <v>174</v>
      </c>
      <c r="G128" s="64" t="s">
        <v>166</v>
      </c>
      <c r="H128" s="37"/>
      <c r="I128" s="37"/>
      <c r="J128" s="37"/>
      <c r="K128" s="37"/>
    </row>
    <row r="129" spans="1:11" s="18" customFormat="1" ht="45">
      <c r="A129" s="62" t="s">
        <v>17</v>
      </c>
      <c r="B129" s="62" t="s">
        <v>6</v>
      </c>
      <c r="C129" s="62" t="s">
        <v>413</v>
      </c>
      <c r="D129" s="63">
        <v>44300.875</v>
      </c>
      <c r="E129" s="63">
        <v>44301.25</v>
      </c>
      <c r="F129" s="64" t="s">
        <v>414</v>
      </c>
      <c r="G129" s="64" t="s">
        <v>166</v>
      </c>
      <c r="H129" s="19"/>
      <c r="I129" s="19"/>
      <c r="J129" s="19"/>
      <c r="K129" s="19"/>
    </row>
    <row r="130" spans="1:11" s="18" customFormat="1" ht="45">
      <c r="A130" s="62" t="s">
        <v>17</v>
      </c>
      <c r="B130" s="62" t="s">
        <v>6</v>
      </c>
      <c r="C130" s="62" t="s">
        <v>175</v>
      </c>
      <c r="D130" s="63">
        <v>44300.875</v>
      </c>
      <c r="E130" s="63">
        <v>44301.25</v>
      </c>
      <c r="F130" s="64" t="s">
        <v>176</v>
      </c>
      <c r="G130" s="64" t="s">
        <v>166</v>
      </c>
      <c r="H130" s="37"/>
      <c r="I130" s="37"/>
      <c r="J130" s="37"/>
      <c r="K130" s="37"/>
    </row>
    <row r="131" spans="1:11" s="18" customFormat="1" ht="60">
      <c r="A131" s="62" t="s">
        <v>17</v>
      </c>
      <c r="B131" s="62" t="s">
        <v>2</v>
      </c>
      <c r="C131" s="62" t="s">
        <v>415</v>
      </c>
      <c r="D131" s="63">
        <v>44300.9166666667</v>
      </c>
      <c r="E131" s="63">
        <v>44301.25</v>
      </c>
      <c r="F131" s="64" t="s">
        <v>416</v>
      </c>
      <c r="G131" s="64" t="s">
        <v>166</v>
      </c>
      <c r="H131" s="38"/>
      <c r="I131" s="38"/>
      <c r="J131" s="38"/>
      <c r="K131" s="38"/>
    </row>
    <row r="132" spans="1:11" s="18" customFormat="1" ht="75">
      <c r="A132" s="62" t="s">
        <v>17</v>
      </c>
      <c r="B132" s="62" t="s">
        <v>6</v>
      </c>
      <c r="C132" s="62" t="s">
        <v>177</v>
      </c>
      <c r="D132" s="63">
        <v>44300.8333333333</v>
      </c>
      <c r="E132" s="63">
        <v>44301.25</v>
      </c>
      <c r="F132" s="64" t="s">
        <v>178</v>
      </c>
      <c r="G132" s="64" t="s">
        <v>166</v>
      </c>
      <c r="H132" s="38"/>
      <c r="I132" s="38"/>
      <c r="J132" s="38"/>
      <c r="K132" s="38"/>
    </row>
    <row r="133" spans="1:11" s="7" customFormat="1" ht="45">
      <c r="A133" s="62" t="s">
        <v>17</v>
      </c>
      <c r="B133" s="62" t="s">
        <v>2</v>
      </c>
      <c r="C133" s="62" t="s">
        <v>417</v>
      </c>
      <c r="D133" s="63">
        <v>44300.8333333333</v>
      </c>
      <c r="E133" s="63">
        <v>44301.25</v>
      </c>
      <c r="F133" s="64" t="s">
        <v>418</v>
      </c>
      <c r="G133" s="64" t="s">
        <v>166</v>
      </c>
      <c r="H133" s="37"/>
      <c r="I133" s="37"/>
      <c r="J133" s="37"/>
      <c r="K133" s="37"/>
    </row>
    <row r="134" spans="1:11" s="7" customFormat="1" ht="45">
      <c r="A134" s="62" t="s">
        <v>91</v>
      </c>
      <c r="B134" s="62" t="s">
        <v>5</v>
      </c>
      <c r="C134" s="62" t="s">
        <v>446</v>
      </c>
      <c r="D134" s="63">
        <v>44300.8333333333</v>
      </c>
      <c r="E134" s="63">
        <v>44301.25</v>
      </c>
      <c r="F134" s="64" t="s">
        <v>93</v>
      </c>
      <c r="G134" s="64" t="s">
        <v>166</v>
      </c>
      <c r="H134" s="37"/>
      <c r="I134" s="37"/>
      <c r="J134" s="37"/>
      <c r="K134" s="37"/>
    </row>
    <row r="135" spans="1:11" s="7" customFormat="1" ht="15.75">
      <c r="A135" s="65" t="s">
        <v>98</v>
      </c>
      <c r="B135" s="65" t="s">
        <v>6</v>
      </c>
      <c r="C135" s="65" t="s">
        <v>99</v>
      </c>
      <c r="D135" s="66">
        <v>44034.833333333336</v>
      </c>
      <c r="E135" s="66">
        <v>44343.666666666664</v>
      </c>
      <c r="F135" s="67"/>
      <c r="G135" s="67"/>
      <c r="H135" s="22"/>
      <c r="I135" s="22"/>
      <c r="J135" s="22"/>
      <c r="K135" s="22"/>
    </row>
    <row r="136" spans="1:11" s="7" customFormat="1" ht="15.75">
      <c r="A136" s="69" t="s">
        <v>98</v>
      </c>
      <c r="B136" s="69" t="s">
        <v>6</v>
      </c>
      <c r="C136" s="69" t="s">
        <v>285</v>
      </c>
      <c r="D136" s="70">
        <v>44300.875</v>
      </c>
      <c r="E136" s="70">
        <v>44301.208333333336</v>
      </c>
      <c r="F136" s="71"/>
      <c r="G136" s="71"/>
      <c r="H136" s="3"/>
      <c r="I136" s="3"/>
      <c r="J136" s="3"/>
      <c r="K136" s="3"/>
    </row>
    <row r="137" spans="1:11" s="7" customFormat="1" ht="15.75">
      <c r="A137" s="69" t="s">
        <v>98</v>
      </c>
      <c r="B137" s="69" t="s">
        <v>6</v>
      </c>
      <c r="C137" s="69" t="s">
        <v>286</v>
      </c>
      <c r="D137" s="70">
        <v>44300.875</v>
      </c>
      <c r="E137" s="70">
        <v>44301.208333333336</v>
      </c>
      <c r="F137" s="71"/>
      <c r="G137" s="71"/>
      <c r="H137" s="38"/>
      <c r="I137" s="38"/>
      <c r="J137" s="38"/>
      <c r="K137" s="38"/>
    </row>
    <row r="138" spans="1:11" s="7" customFormat="1" ht="15.75">
      <c r="A138" s="69" t="s">
        <v>98</v>
      </c>
      <c r="B138" s="69" t="s">
        <v>277</v>
      </c>
      <c r="C138" s="69" t="s">
        <v>450</v>
      </c>
      <c r="D138" s="70">
        <v>44300.833333333336</v>
      </c>
      <c r="E138" s="70">
        <v>44301.208333333336</v>
      </c>
      <c r="F138" s="71"/>
      <c r="G138" s="71"/>
      <c r="H138" s="3"/>
      <c r="I138" s="3"/>
      <c r="J138" s="3"/>
      <c r="K138" s="3"/>
    </row>
    <row r="139" spans="1:11" s="7" customFormat="1" ht="15.75">
      <c r="A139" s="69" t="s">
        <v>98</v>
      </c>
      <c r="B139" s="69" t="s">
        <v>279</v>
      </c>
      <c r="C139" s="69" t="s">
        <v>454</v>
      </c>
      <c r="D139" s="70">
        <v>44300.833333333336</v>
      </c>
      <c r="E139" s="70">
        <v>44301.208333333336</v>
      </c>
      <c r="F139" s="71"/>
      <c r="G139" s="71"/>
      <c r="H139" s="38"/>
      <c r="I139" s="38"/>
      <c r="J139" s="38"/>
      <c r="K139" s="38"/>
    </row>
    <row r="140" spans="1:11" s="7" customFormat="1" ht="15.75">
      <c r="A140" s="69" t="s">
        <v>104</v>
      </c>
      <c r="B140" s="69" t="s">
        <v>281</v>
      </c>
      <c r="C140" s="69" t="s">
        <v>287</v>
      </c>
      <c r="D140" s="70">
        <v>44300.875</v>
      </c>
      <c r="E140" s="70">
        <v>44301.208333333336</v>
      </c>
      <c r="F140" s="71"/>
      <c r="G140" s="71"/>
      <c r="H140" s="3"/>
      <c r="I140" s="3"/>
      <c r="J140" s="3"/>
      <c r="K140" s="3"/>
    </row>
    <row r="141" spans="1:11" s="7" customFormat="1" ht="15.75">
      <c r="A141" s="69" t="s">
        <v>104</v>
      </c>
      <c r="B141" s="69" t="s">
        <v>284</v>
      </c>
      <c r="C141" s="69" t="s">
        <v>294</v>
      </c>
      <c r="D141" s="70">
        <v>44300.833333333336</v>
      </c>
      <c r="E141" s="70">
        <v>44301.25</v>
      </c>
      <c r="F141" s="71"/>
      <c r="G141" s="71"/>
      <c r="H141" s="3"/>
      <c r="I141" s="3"/>
      <c r="J141" s="3"/>
      <c r="K141" s="3"/>
    </row>
    <row r="142" spans="1:11" s="7" customFormat="1" ht="45">
      <c r="A142" s="62" t="s">
        <v>90</v>
      </c>
      <c r="B142" s="62" t="s">
        <v>6</v>
      </c>
      <c r="C142" s="62" t="s">
        <v>386</v>
      </c>
      <c r="D142" s="63">
        <v>44300.9166666667</v>
      </c>
      <c r="E142" s="63">
        <v>44301.2083333333</v>
      </c>
      <c r="F142" s="64" t="s">
        <v>273</v>
      </c>
      <c r="G142" s="64" t="s">
        <v>166</v>
      </c>
      <c r="H142" s="37"/>
      <c r="I142" s="37"/>
      <c r="J142" s="37"/>
      <c r="K142" s="37"/>
    </row>
    <row r="143" spans="1:11" s="7" customFormat="1" ht="60">
      <c r="A143" s="62" t="s">
        <v>90</v>
      </c>
      <c r="B143" s="62" t="s">
        <v>2</v>
      </c>
      <c r="C143" s="62" t="s">
        <v>96</v>
      </c>
      <c r="D143" s="63">
        <v>44300.875</v>
      </c>
      <c r="E143" s="63">
        <v>44301.25</v>
      </c>
      <c r="F143" s="64" t="s">
        <v>97</v>
      </c>
      <c r="G143" s="64" t="s">
        <v>166</v>
      </c>
      <c r="H143" s="37"/>
      <c r="I143" s="37"/>
      <c r="J143" s="37"/>
      <c r="K143" s="37"/>
    </row>
    <row r="144" spans="1:11" s="7" customFormat="1" ht="30">
      <c r="A144" s="62" t="s">
        <v>90</v>
      </c>
      <c r="B144" s="62" t="s">
        <v>2</v>
      </c>
      <c r="C144" s="62" t="s">
        <v>387</v>
      </c>
      <c r="D144" s="63">
        <v>44300.875</v>
      </c>
      <c r="E144" s="63">
        <v>44301.25</v>
      </c>
      <c r="F144" s="64" t="s">
        <v>388</v>
      </c>
      <c r="G144" s="64" t="s">
        <v>166</v>
      </c>
      <c r="H144" s="21"/>
      <c r="I144" s="21"/>
      <c r="J144" s="21"/>
      <c r="K144" s="21"/>
    </row>
    <row r="145" spans="1:11" s="7" customFormat="1" ht="30">
      <c r="A145" s="62" t="s">
        <v>90</v>
      </c>
      <c r="B145" s="62" t="s">
        <v>6</v>
      </c>
      <c r="C145" s="62" t="s">
        <v>447</v>
      </c>
      <c r="D145" s="63">
        <v>44300.875</v>
      </c>
      <c r="E145" s="63">
        <v>44301.25</v>
      </c>
      <c r="F145" s="64" t="s">
        <v>95</v>
      </c>
      <c r="G145" s="64" t="s">
        <v>166</v>
      </c>
      <c r="H145" s="3"/>
      <c r="I145" s="3"/>
      <c r="J145" s="3"/>
      <c r="K145" s="3"/>
    </row>
    <row r="146" spans="1:11" s="7" customFormat="1" ht="45">
      <c r="A146" s="62" t="s">
        <v>90</v>
      </c>
      <c r="B146" s="48" t="s">
        <v>2</v>
      </c>
      <c r="C146" s="62" t="s">
        <v>260</v>
      </c>
      <c r="D146" s="63">
        <v>44300.875</v>
      </c>
      <c r="E146" s="63">
        <v>44301.2291666667</v>
      </c>
      <c r="F146" s="64" t="s">
        <v>261</v>
      </c>
      <c r="G146" s="64" t="s">
        <v>166</v>
      </c>
      <c r="H146" s="38"/>
      <c r="I146" s="38"/>
      <c r="J146" s="38"/>
      <c r="K146" s="38"/>
    </row>
    <row r="147" spans="1:11" s="7" customFormat="1" ht="15.75">
      <c r="A147" s="69" t="s">
        <v>90</v>
      </c>
      <c r="B147" s="69" t="s">
        <v>277</v>
      </c>
      <c r="C147" s="69" t="s">
        <v>102</v>
      </c>
      <c r="D147" s="70">
        <v>44300.875</v>
      </c>
      <c r="E147" s="70">
        <v>44301.229166666664</v>
      </c>
      <c r="F147" s="71"/>
      <c r="G147" s="71"/>
      <c r="H147" s="38"/>
      <c r="I147" s="38"/>
      <c r="J147" s="38"/>
      <c r="K147" s="38"/>
    </row>
    <row r="148" spans="1:11" s="7" customFormat="1" ht="15.75">
      <c r="A148" s="69" t="s">
        <v>90</v>
      </c>
      <c r="B148" s="69" t="s">
        <v>279</v>
      </c>
      <c r="C148" s="69" t="s">
        <v>290</v>
      </c>
      <c r="D148" s="70">
        <v>44300.875</v>
      </c>
      <c r="E148" s="70">
        <v>44301.208333333336</v>
      </c>
      <c r="F148" s="71"/>
      <c r="G148" s="71"/>
      <c r="H148" s="38"/>
      <c r="I148" s="38"/>
      <c r="J148" s="38"/>
      <c r="K148" s="38"/>
    </row>
    <row r="149" spans="1:11" s="7" customFormat="1" ht="15.75">
      <c r="A149" s="69" t="s">
        <v>90</v>
      </c>
      <c r="B149" s="69" t="s">
        <v>277</v>
      </c>
      <c r="C149" s="69" t="s">
        <v>108</v>
      </c>
      <c r="D149" s="70">
        <v>44300.833333333336</v>
      </c>
      <c r="E149" s="70">
        <v>44301.25</v>
      </c>
      <c r="F149" s="71"/>
      <c r="G149" s="71"/>
      <c r="H149" s="37"/>
      <c r="I149" s="37"/>
      <c r="J149" s="37"/>
      <c r="K149" s="37"/>
    </row>
    <row r="150" spans="1:11" s="7" customFormat="1" ht="15.75">
      <c r="A150" s="69" t="s">
        <v>90</v>
      </c>
      <c r="B150" s="69" t="s">
        <v>279</v>
      </c>
      <c r="C150" s="69" t="s">
        <v>448</v>
      </c>
      <c r="D150" s="70">
        <v>44300.833333333336</v>
      </c>
      <c r="E150" s="70">
        <v>44301.25</v>
      </c>
      <c r="F150" s="71"/>
      <c r="G150" s="71"/>
      <c r="H150" s="37"/>
      <c r="I150" s="37"/>
      <c r="J150" s="37"/>
      <c r="K150" s="37"/>
    </row>
    <row r="151" spans="1:11" s="7" customFormat="1" ht="15.75">
      <c r="A151" s="69" t="s">
        <v>90</v>
      </c>
      <c r="B151" s="69" t="s">
        <v>277</v>
      </c>
      <c r="C151" s="69" t="s">
        <v>297</v>
      </c>
      <c r="D151" s="70">
        <v>44300.833333333336</v>
      </c>
      <c r="E151" s="70">
        <v>44301.25</v>
      </c>
      <c r="F151" s="71"/>
      <c r="G151" s="71"/>
      <c r="H151" s="3"/>
      <c r="I151" s="3"/>
      <c r="J151" s="3"/>
      <c r="K151" s="3"/>
    </row>
    <row r="152" spans="1:11" s="7" customFormat="1" ht="15.75">
      <c r="A152" s="69" t="s">
        <v>90</v>
      </c>
      <c r="B152" s="69" t="s">
        <v>277</v>
      </c>
      <c r="C152" s="69" t="s">
        <v>296</v>
      </c>
      <c r="D152" s="70">
        <v>44300.833333333336</v>
      </c>
      <c r="E152" s="70">
        <v>44301.25</v>
      </c>
      <c r="F152" s="71"/>
      <c r="G152" s="71"/>
      <c r="H152" s="3"/>
      <c r="I152" s="3"/>
      <c r="J152" s="3"/>
      <c r="K152" s="3"/>
    </row>
    <row r="153" spans="1:11" s="7" customFormat="1" ht="15.75">
      <c r="A153" s="69" t="s">
        <v>105</v>
      </c>
      <c r="B153" s="69" t="s">
        <v>7</v>
      </c>
      <c r="C153" s="69" t="s">
        <v>293</v>
      </c>
      <c r="D153" s="70">
        <v>44300.833333333336</v>
      </c>
      <c r="E153" s="70">
        <v>44301.208333333336</v>
      </c>
      <c r="F153" s="71"/>
      <c r="G153" s="71"/>
      <c r="H153" s="38"/>
      <c r="I153" s="38"/>
      <c r="J153" s="38"/>
      <c r="K153" s="38"/>
    </row>
    <row r="154" spans="1:11" s="7" customFormat="1" ht="15.75">
      <c r="A154" s="69" t="s">
        <v>105</v>
      </c>
      <c r="B154" s="69" t="s">
        <v>7</v>
      </c>
      <c r="C154" s="69" t="s">
        <v>449</v>
      </c>
      <c r="D154" s="70">
        <v>44300.854166666664</v>
      </c>
      <c r="E154" s="70">
        <v>44301.208333333336</v>
      </c>
      <c r="F154" s="71"/>
      <c r="G154" s="71"/>
      <c r="H154" s="38"/>
      <c r="I154" s="38"/>
      <c r="J154" s="38"/>
      <c r="K154" s="38"/>
    </row>
    <row r="155" spans="1:11" s="7" customFormat="1" ht="15.75">
      <c r="A155" s="69" t="s">
        <v>105</v>
      </c>
      <c r="B155" s="69" t="s">
        <v>7</v>
      </c>
      <c r="C155" s="69" t="s">
        <v>451</v>
      </c>
      <c r="D155" s="70">
        <v>44300.875</v>
      </c>
      <c r="E155" s="70">
        <v>44301.208333333336</v>
      </c>
      <c r="F155" s="71"/>
      <c r="G155" s="71"/>
      <c r="H155" s="3"/>
      <c r="I155" s="3"/>
      <c r="J155" s="3"/>
      <c r="K155" s="3"/>
    </row>
    <row r="156" spans="1:11" s="7" customFormat="1" ht="15.75">
      <c r="A156" s="69" t="s">
        <v>105</v>
      </c>
      <c r="B156" s="69" t="s">
        <v>7</v>
      </c>
      <c r="C156" s="69" t="s">
        <v>452</v>
      </c>
      <c r="D156" s="70">
        <v>44300.875</v>
      </c>
      <c r="E156" s="70">
        <v>44301.208333333336</v>
      </c>
      <c r="F156" s="71"/>
      <c r="G156" s="71"/>
      <c r="H156" s="3"/>
      <c r="I156" s="3"/>
      <c r="J156" s="3"/>
      <c r="K156" s="3"/>
    </row>
    <row r="157" spans="1:11" s="7" customFormat="1" ht="15.75">
      <c r="A157" s="69" t="s">
        <v>105</v>
      </c>
      <c r="B157" s="69" t="s">
        <v>7</v>
      </c>
      <c r="C157" s="69" t="s">
        <v>453</v>
      </c>
      <c r="D157" s="70">
        <v>44300.875</v>
      </c>
      <c r="E157" s="70">
        <v>44301.208333333336</v>
      </c>
      <c r="F157" s="71"/>
      <c r="G157" s="71"/>
      <c r="H157" s="38"/>
      <c r="I157" s="38"/>
      <c r="J157" s="38"/>
      <c r="K157" s="38"/>
    </row>
    <row r="158" spans="1:11" s="7" customFormat="1" ht="30">
      <c r="A158" s="62" t="s">
        <v>103</v>
      </c>
      <c r="B158" s="62" t="s">
        <v>281</v>
      </c>
      <c r="C158" s="62" t="s">
        <v>282</v>
      </c>
      <c r="D158" s="63">
        <v>44300.854166666664</v>
      </c>
      <c r="E158" s="63">
        <v>44301.25</v>
      </c>
      <c r="F158" s="64"/>
      <c r="G158" s="64"/>
      <c r="H158" s="3"/>
      <c r="I158" s="3"/>
      <c r="J158" s="3"/>
      <c r="K158" s="3"/>
    </row>
    <row r="159" spans="1:11" s="7" customFormat="1" ht="30">
      <c r="A159" s="69" t="s">
        <v>103</v>
      </c>
      <c r="B159" s="69" t="s">
        <v>281</v>
      </c>
      <c r="C159" s="69" t="s">
        <v>283</v>
      </c>
      <c r="D159" s="70">
        <v>44300.854166666664</v>
      </c>
      <c r="E159" s="70">
        <v>44301.25</v>
      </c>
      <c r="F159" s="71"/>
      <c r="G159" s="71"/>
      <c r="H159" s="37"/>
      <c r="I159" s="37"/>
      <c r="J159" s="37"/>
      <c r="K159" s="37"/>
    </row>
    <row r="160" spans="1:11" s="7" customFormat="1" ht="60">
      <c r="A160" s="62" t="s">
        <v>103</v>
      </c>
      <c r="B160" s="48" t="s">
        <v>4</v>
      </c>
      <c r="C160" s="62" t="s">
        <v>118</v>
      </c>
      <c r="D160" s="63">
        <v>44300.8333333333</v>
      </c>
      <c r="E160" s="63">
        <v>44301.25</v>
      </c>
      <c r="F160" s="64" t="s">
        <v>119</v>
      </c>
      <c r="G160" s="64" t="s">
        <v>166</v>
      </c>
      <c r="H160" s="21"/>
      <c r="I160" s="21"/>
      <c r="J160" s="21"/>
      <c r="K160" s="21"/>
    </row>
    <row r="161" spans="1:11" s="7" customFormat="1" ht="60">
      <c r="A161" s="65" t="s">
        <v>120</v>
      </c>
      <c r="B161" s="65" t="s">
        <v>8</v>
      </c>
      <c r="C161" s="65" t="s">
        <v>121</v>
      </c>
      <c r="D161" s="66">
        <v>44184.25</v>
      </c>
      <c r="E161" s="66">
        <v>44408.25</v>
      </c>
      <c r="F161" s="67" t="s">
        <v>122</v>
      </c>
      <c r="G161" s="67"/>
      <c r="H161" s="3"/>
      <c r="I161" s="3"/>
      <c r="J161" s="3"/>
      <c r="K161" s="3"/>
    </row>
    <row r="162" spans="1:11" s="7" customFormat="1" ht="15.75">
      <c r="A162" s="69" t="s">
        <v>107</v>
      </c>
      <c r="B162" s="69" t="s">
        <v>281</v>
      </c>
      <c r="C162" s="69" t="s">
        <v>288</v>
      </c>
      <c r="D162" s="70">
        <v>44300.875</v>
      </c>
      <c r="E162" s="70">
        <v>44301.208333333336</v>
      </c>
      <c r="F162" s="71"/>
      <c r="G162" s="71"/>
      <c r="H162" s="38"/>
      <c r="I162" s="38"/>
      <c r="J162" s="38"/>
      <c r="K162" s="38"/>
    </row>
    <row r="163" spans="1:11" s="7" customFormat="1" ht="15.75">
      <c r="A163" s="69" t="s">
        <v>107</v>
      </c>
      <c r="B163" s="69" t="s">
        <v>281</v>
      </c>
      <c r="C163" s="69" t="s">
        <v>289</v>
      </c>
      <c r="D163" s="70">
        <v>44300.875</v>
      </c>
      <c r="E163" s="70">
        <v>44301.208333333336</v>
      </c>
      <c r="F163" s="71"/>
      <c r="G163" s="71"/>
      <c r="H163" s="3"/>
      <c r="I163" s="3"/>
      <c r="J163" s="3"/>
      <c r="K163" s="3"/>
    </row>
    <row r="164" spans="1:11" s="7" customFormat="1" ht="15.75">
      <c r="A164" s="69" t="s">
        <v>106</v>
      </c>
      <c r="B164" s="69" t="s">
        <v>284</v>
      </c>
      <c r="C164" s="69" t="s">
        <v>141</v>
      </c>
      <c r="D164" s="70">
        <v>44300.875</v>
      </c>
      <c r="E164" s="70">
        <v>44301.208333333336</v>
      </c>
      <c r="F164" s="71"/>
      <c r="G164" s="71"/>
      <c r="H164" s="3"/>
      <c r="I164" s="3"/>
      <c r="J164" s="3"/>
      <c r="K164" s="3"/>
    </row>
    <row r="165" spans="1:11" s="7" customFormat="1" ht="15.75">
      <c r="A165" s="58"/>
      <c r="B165" s="58"/>
      <c r="C165" s="58"/>
      <c r="D165" s="59"/>
      <c r="E165" s="59"/>
      <c r="F165" s="60"/>
      <c r="G165" s="57"/>
      <c r="H165" s="3"/>
      <c r="I165" s="3"/>
      <c r="J165" s="3"/>
      <c r="K165" s="3"/>
    </row>
    <row r="166" spans="1:11" s="7" customFormat="1" ht="15.75">
      <c r="A166" s="58"/>
      <c r="B166" s="58"/>
      <c r="C166" s="58"/>
      <c r="D166" s="59"/>
      <c r="E166" s="59"/>
      <c r="F166" s="60"/>
      <c r="G166" s="57"/>
      <c r="H166" s="38"/>
      <c r="I166" s="38"/>
      <c r="J166" s="38"/>
      <c r="K166" s="38"/>
    </row>
    <row r="167" spans="1:11" s="7" customFormat="1" ht="15.75">
      <c r="A167" s="58"/>
      <c r="B167" s="58"/>
      <c r="C167" s="58"/>
      <c r="D167" s="59"/>
      <c r="E167" s="59"/>
      <c r="F167" s="60"/>
      <c r="G167" s="57"/>
      <c r="H167" s="3"/>
      <c r="I167" s="3"/>
      <c r="J167" s="3"/>
      <c r="K167" s="3"/>
    </row>
    <row r="168" spans="1:11" s="7" customFormat="1" ht="15.75">
      <c r="A168" s="58"/>
      <c r="B168" s="58"/>
      <c r="C168" s="58"/>
      <c r="D168" s="59"/>
      <c r="E168" s="59"/>
      <c r="F168" s="60"/>
      <c r="G168" s="3"/>
      <c r="H168" s="3"/>
      <c r="I168" s="3"/>
      <c r="J168" s="3"/>
      <c r="K168" s="3"/>
    </row>
    <row r="169" spans="1:11" s="7" customFormat="1" ht="15.75">
      <c r="A169" s="58"/>
      <c r="B169" s="58"/>
      <c r="C169" s="58"/>
      <c r="D169" s="59"/>
      <c r="E169" s="59"/>
      <c r="F169" s="60"/>
      <c r="G169" s="3"/>
      <c r="H169" s="3"/>
      <c r="I169" s="3"/>
      <c r="J169" s="3"/>
      <c r="K169" s="3"/>
    </row>
    <row r="170" spans="1:11" s="7" customFormat="1" ht="15.75">
      <c r="A170" s="58"/>
      <c r="B170" s="58"/>
      <c r="C170" s="58"/>
      <c r="D170" s="59"/>
      <c r="E170" s="59"/>
      <c r="F170" s="60"/>
      <c r="G170" s="38"/>
      <c r="H170" s="38"/>
      <c r="I170" s="38"/>
      <c r="J170" s="38"/>
      <c r="K170" s="38"/>
    </row>
    <row r="171" spans="1:11" s="7" customFormat="1" ht="15.75">
      <c r="A171" s="58"/>
      <c r="B171" s="58"/>
      <c r="C171" s="58"/>
      <c r="D171" s="59"/>
      <c r="E171" s="59"/>
      <c r="F171" s="60"/>
      <c r="G171" s="37"/>
      <c r="H171" s="37"/>
      <c r="I171" s="37"/>
      <c r="J171" s="37"/>
      <c r="K171" s="37"/>
    </row>
    <row r="172" spans="1:11" s="7" customFormat="1" ht="15.75">
      <c r="A172" s="58"/>
      <c r="B172" s="58"/>
      <c r="C172" s="58"/>
      <c r="D172" s="59"/>
      <c r="E172" s="59"/>
      <c r="F172" s="60"/>
      <c r="G172" s="38"/>
      <c r="H172" s="38"/>
      <c r="I172" s="38"/>
      <c r="J172" s="38"/>
      <c r="K172" s="38"/>
    </row>
    <row r="173" spans="1:11" s="7" customFormat="1" ht="15.75">
      <c r="A173" s="58"/>
      <c r="B173" s="58"/>
      <c r="C173" s="58"/>
      <c r="D173" s="59"/>
      <c r="E173" s="59"/>
      <c r="F173" s="60"/>
      <c r="G173" s="38"/>
      <c r="H173" s="38"/>
      <c r="I173" s="38"/>
      <c r="J173" s="38"/>
      <c r="K173" s="38"/>
    </row>
    <row r="174" spans="1:11" s="7" customFormat="1" ht="15.75">
      <c r="A174" s="58"/>
      <c r="B174" s="58"/>
      <c r="C174" s="58"/>
      <c r="D174" s="59"/>
      <c r="E174" s="59"/>
      <c r="F174" s="60"/>
      <c r="G174" s="3"/>
      <c r="H174" s="3"/>
      <c r="I174" s="3"/>
      <c r="J174" s="3"/>
      <c r="K174" s="3"/>
    </row>
    <row r="175" spans="1:11" s="7" customFormat="1" ht="15.75">
      <c r="A175" s="58"/>
      <c r="B175" s="61"/>
      <c r="C175" s="58"/>
      <c r="D175" s="59"/>
      <c r="E175" s="59"/>
      <c r="F175" s="60"/>
      <c r="G175" s="3"/>
      <c r="H175" s="3"/>
      <c r="I175" s="3"/>
      <c r="J175" s="3"/>
      <c r="K175" s="3"/>
    </row>
    <row r="176" spans="1:6" s="7" customFormat="1" ht="15.75">
      <c r="A176" s="58"/>
      <c r="B176" s="61"/>
      <c r="C176" s="58"/>
      <c r="D176" s="59"/>
      <c r="E176" s="59"/>
      <c r="F176" s="60"/>
    </row>
    <row r="177" spans="1:11" s="7" customFormat="1" ht="15.75">
      <c r="A177" s="58"/>
      <c r="B177" s="58"/>
      <c r="C177" s="58"/>
      <c r="D177" s="59"/>
      <c r="E177" s="59"/>
      <c r="F177" s="60"/>
      <c r="G177" s="3"/>
      <c r="H177" s="3"/>
      <c r="I177" s="3"/>
      <c r="J177" s="3"/>
      <c r="K177" s="3"/>
    </row>
    <row r="178" spans="1:11" s="7" customFormat="1" ht="15.75">
      <c r="A178" s="58"/>
      <c r="B178" s="58"/>
      <c r="C178" s="58"/>
      <c r="D178" s="59"/>
      <c r="E178" s="59"/>
      <c r="F178" s="60"/>
      <c r="G178" s="3"/>
      <c r="H178" s="3"/>
      <c r="I178" s="3"/>
      <c r="J178" s="3"/>
      <c r="K178" s="3"/>
    </row>
    <row r="179" spans="1:11" s="7" customFormat="1" ht="15.75">
      <c r="A179" s="58"/>
      <c r="B179" s="58"/>
      <c r="C179" s="58"/>
      <c r="D179" s="59"/>
      <c r="E179" s="59"/>
      <c r="F179" s="60"/>
      <c r="G179" s="3"/>
      <c r="H179" s="3"/>
      <c r="I179" s="3"/>
      <c r="J179" s="3"/>
      <c r="K179" s="3"/>
    </row>
    <row r="180" spans="1:6" s="7" customFormat="1" ht="15.75">
      <c r="A180" s="6"/>
      <c r="B180" s="6"/>
      <c r="C180" s="6"/>
      <c r="D180" s="5"/>
      <c r="E180" s="5"/>
      <c r="F180" s="5"/>
    </row>
    <row r="181" spans="1:6" s="7" customFormat="1" ht="15.75">
      <c r="A181" s="6"/>
      <c r="B181" s="6"/>
      <c r="C181" s="6"/>
      <c r="D181" s="5"/>
      <c r="E181" s="5"/>
      <c r="F181" s="5"/>
    </row>
    <row r="182" spans="1:6" s="7" customFormat="1" ht="15.75">
      <c r="A182" s="6"/>
      <c r="B182" s="6"/>
      <c r="C182" s="6"/>
      <c r="D182" s="5"/>
      <c r="E182" s="5"/>
      <c r="F182" s="5"/>
    </row>
    <row r="183" spans="1:6" s="7" customFormat="1" ht="15.75">
      <c r="A183" s="6"/>
      <c r="B183" s="6"/>
      <c r="C183" s="6"/>
      <c r="D183" s="5"/>
      <c r="E183" s="5"/>
      <c r="F183" s="5"/>
    </row>
    <row r="184" spans="1:6" s="7" customFormat="1" ht="15.75">
      <c r="A184" s="6"/>
      <c r="B184" s="6"/>
      <c r="C184" s="6"/>
      <c r="D184" s="5"/>
      <c r="E184" s="5"/>
      <c r="F184" s="5"/>
    </row>
    <row r="185" spans="1:6" s="7" customFormat="1" ht="15.75">
      <c r="A185" s="6"/>
      <c r="B185" s="6"/>
      <c r="C185" s="6"/>
      <c r="D185" s="5"/>
      <c r="E185" s="5"/>
      <c r="F185" s="5"/>
    </row>
    <row r="186" spans="1:6" s="7" customFormat="1" ht="15.75">
      <c r="A186" s="6"/>
      <c r="B186" s="6"/>
      <c r="C186" s="6"/>
      <c r="D186" s="5"/>
      <c r="E186" s="5"/>
      <c r="F186" s="5"/>
    </row>
    <row r="187" spans="1:6" s="7" customFormat="1" ht="15.75">
      <c r="A187" s="6"/>
      <c r="B187" s="6"/>
      <c r="C187" s="6"/>
      <c r="D187" s="5"/>
      <c r="E187" s="5"/>
      <c r="F187" s="5"/>
    </row>
    <row r="188" spans="1:6" s="7" customFormat="1" ht="15.75">
      <c r="A188" s="6"/>
      <c r="B188" s="6"/>
      <c r="C188" s="6"/>
      <c r="D188" s="5"/>
      <c r="E188" s="5"/>
      <c r="F188" s="5"/>
    </row>
    <row r="189" spans="1:6" s="7" customFormat="1" ht="15.75">
      <c r="A189" s="6"/>
      <c r="B189" s="6"/>
      <c r="C189" s="6"/>
      <c r="D189" s="5"/>
      <c r="E189" s="5"/>
      <c r="F189" s="5"/>
    </row>
    <row r="190" spans="1:6" s="7" customFormat="1" ht="15.75">
      <c r="A190" s="6"/>
      <c r="B190" s="6"/>
      <c r="C190" s="6"/>
      <c r="D190" s="5"/>
      <c r="E190" s="5"/>
      <c r="F190" s="5"/>
    </row>
    <row r="191" spans="1:6" s="7" customFormat="1" ht="15.75">
      <c r="A191" s="6"/>
      <c r="B191" s="6"/>
      <c r="C191" s="6"/>
      <c r="D191" s="5"/>
      <c r="E191" s="5"/>
      <c r="F191" s="5"/>
    </row>
    <row r="192" spans="1:6" s="7" customFormat="1" ht="15.75">
      <c r="A192" s="6"/>
      <c r="B192" s="6"/>
      <c r="C192" s="6"/>
      <c r="D192" s="5"/>
      <c r="E192" s="5"/>
      <c r="F192" s="5"/>
    </row>
    <row r="193" spans="1:6" s="7" customFormat="1" ht="15.75">
      <c r="A193" s="6"/>
      <c r="B193" s="6"/>
      <c r="C193" s="6"/>
      <c r="D193" s="5"/>
      <c r="E193" s="5"/>
      <c r="F193" s="5"/>
    </row>
    <row r="194" spans="1:6" s="7" customFormat="1" ht="15.75">
      <c r="A194" s="6"/>
      <c r="B194" s="6"/>
      <c r="C194" s="6"/>
      <c r="D194" s="5"/>
      <c r="E194" s="5"/>
      <c r="F194" s="5"/>
    </row>
    <row r="195" spans="1:6" ht="15.75">
      <c r="A195" s="6"/>
      <c r="B195" s="6"/>
      <c r="C195" s="6"/>
      <c r="D195" s="5"/>
      <c r="E195" s="5"/>
      <c r="F195" s="5"/>
    </row>
  </sheetData>
  <sheetProtection/>
  <autoFilter ref="A2:K2">
    <sortState ref="A3:K195">
      <sortCondition sortBy="value" ref="A3:A195"/>
    </sortState>
  </autoFilter>
  <mergeCells count="1">
    <mergeCell ref="A1:F1"/>
  </mergeCells>
  <conditionalFormatting sqref="G165:G167">
    <cfRule type="cellIs" priority="2" dxfId="0" operator="equal">
      <formula>"Over 12 hours"</formula>
    </cfRule>
  </conditionalFormatting>
  <conditionalFormatting sqref="G3:G164">
    <cfRule type="cellIs" priority="1" dxfId="0" operator="equal">
      <formula>"Over 12 hours"</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7"/>
  </sheetPr>
  <dimension ref="A1:K186"/>
  <sheetViews>
    <sheetView zoomScale="85" zoomScaleNormal="85"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3359375" style="3" customWidth="1"/>
    <col min="3" max="3" width="61.77734375" style="3" customWidth="1"/>
    <col min="4" max="5" width="11.99609375" style="4" customWidth="1"/>
    <col min="6" max="6" width="46.99609375" style="4" customWidth="1"/>
    <col min="7" max="11" width="0" style="0" hidden="1" customWidth="1"/>
    <col min="12" max="16384" width="8.88671875" style="0" hidden="1" customWidth="1"/>
  </cols>
  <sheetData>
    <row r="1" spans="1:6" ht="33.75">
      <c r="A1" s="83" t="str">
        <f>"Daily closure report: "&amp;'Front page'!A7</f>
        <v>Daily closure report: Thursday, 15 April</v>
      </c>
      <c r="B1" s="83"/>
      <c r="C1" s="83"/>
      <c r="D1" s="83"/>
      <c r="E1" s="83"/>
      <c r="F1" s="83"/>
    </row>
    <row r="2" spans="1:6" s="37" customFormat="1" ht="30">
      <c r="A2" s="29" t="s">
        <v>9</v>
      </c>
      <c r="B2" s="29" t="s">
        <v>1</v>
      </c>
      <c r="C2" s="29" t="s">
        <v>0</v>
      </c>
      <c r="D2" s="27" t="s">
        <v>11</v>
      </c>
      <c r="E2" s="27" t="s">
        <v>12</v>
      </c>
      <c r="F2" s="29" t="s">
        <v>10</v>
      </c>
    </row>
    <row r="3" spans="1:11" s="18" customFormat="1" ht="45">
      <c r="A3" s="62" t="s">
        <v>75</v>
      </c>
      <c r="B3" s="62" t="s">
        <v>6</v>
      </c>
      <c r="C3" s="62" t="s">
        <v>434</v>
      </c>
      <c r="D3" s="63">
        <v>44301.8333333333</v>
      </c>
      <c r="E3" s="63">
        <v>44302.25</v>
      </c>
      <c r="F3" s="64" t="s">
        <v>435</v>
      </c>
      <c r="G3" s="64" t="s">
        <v>166</v>
      </c>
      <c r="H3" s="38"/>
      <c r="I3" s="38"/>
      <c r="J3" s="38"/>
      <c r="K3" s="38"/>
    </row>
    <row r="4" spans="1:11" s="18" customFormat="1" ht="75">
      <c r="A4" s="62" t="s">
        <v>75</v>
      </c>
      <c r="B4" s="62" t="s">
        <v>6</v>
      </c>
      <c r="C4" s="62" t="s">
        <v>255</v>
      </c>
      <c r="D4" s="63">
        <v>44301.8333333333</v>
      </c>
      <c r="E4" s="63">
        <v>44302.25</v>
      </c>
      <c r="F4" s="64" t="s">
        <v>256</v>
      </c>
      <c r="G4" s="64" t="s">
        <v>166</v>
      </c>
      <c r="H4" s="38"/>
      <c r="I4" s="38"/>
      <c r="J4" s="38"/>
      <c r="K4" s="38"/>
    </row>
    <row r="5" spans="1:11" s="18" customFormat="1" ht="45">
      <c r="A5" s="62" t="s">
        <v>75</v>
      </c>
      <c r="B5" s="62" t="s">
        <v>6</v>
      </c>
      <c r="C5" s="62" t="s">
        <v>516</v>
      </c>
      <c r="D5" s="63">
        <v>44301.8333333333</v>
      </c>
      <c r="E5" s="63">
        <v>44302.25</v>
      </c>
      <c r="F5" s="64" t="s">
        <v>142</v>
      </c>
      <c r="G5" s="64" t="s">
        <v>166</v>
      </c>
      <c r="H5" s="38"/>
      <c r="I5" s="38"/>
      <c r="J5" s="38"/>
      <c r="K5" s="38"/>
    </row>
    <row r="6" spans="1:11" s="18" customFormat="1" ht="45">
      <c r="A6" s="62" t="s">
        <v>75</v>
      </c>
      <c r="B6" s="62" t="s">
        <v>2</v>
      </c>
      <c r="C6" s="62" t="s">
        <v>517</v>
      </c>
      <c r="D6" s="63">
        <v>44301.8333333333</v>
      </c>
      <c r="E6" s="63">
        <v>44302.25</v>
      </c>
      <c r="F6" s="64" t="s">
        <v>142</v>
      </c>
      <c r="G6" s="64" t="s">
        <v>166</v>
      </c>
      <c r="H6" s="37"/>
      <c r="I6" s="37"/>
      <c r="J6" s="37"/>
      <c r="K6" s="37"/>
    </row>
    <row r="7" spans="1:11" s="18" customFormat="1" ht="45">
      <c r="A7" s="62" t="s">
        <v>75</v>
      </c>
      <c r="B7" s="62" t="s">
        <v>25</v>
      </c>
      <c r="C7" s="62" t="s">
        <v>518</v>
      </c>
      <c r="D7" s="63">
        <v>44301.8333333333</v>
      </c>
      <c r="E7" s="63">
        <v>44302.25</v>
      </c>
      <c r="F7" s="64" t="s">
        <v>142</v>
      </c>
      <c r="G7" s="64" t="s">
        <v>166</v>
      </c>
      <c r="H7" s="37"/>
      <c r="I7" s="37"/>
      <c r="J7" s="37"/>
      <c r="K7" s="37"/>
    </row>
    <row r="8" spans="1:11" s="18" customFormat="1" ht="60">
      <c r="A8" s="62" t="s">
        <v>75</v>
      </c>
      <c r="B8" s="62" t="s">
        <v>2</v>
      </c>
      <c r="C8" s="62" t="s">
        <v>305</v>
      </c>
      <c r="D8" s="63">
        <v>44301.8333333333</v>
      </c>
      <c r="E8" s="63">
        <v>44302.25</v>
      </c>
      <c r="F8" s="64" t="s">
        <v>306</v>
      </c>
      <c r="G8" s="64" t="s">
        <v>166</v>
      </c>
      <c r="H8" s="38"/>
      <c r="I8" s="38"/>
      <c r="J8" s="38"/>
      <c r="K8" s="38"/>
    </row>
    <row r="9" spans="1:11" s="18" customFormat="1" ht="60">
      <c r="A9" s="62" t="s">
        <v>75</v>
      </c>
      <c r="B9" s="62" t="s">
        <v>6</v>
      </c>
      <c r="C9" s="62" t="s">
        <v>307</v>
      </c>
      <c r="D9" s="63">
        <v>44301.8333333333</v>
      </c>
      <c r="E9" s="63">
        <v>44302.25</v>
      </c>
      <c r="F9" s="64" t="s">
        <v>306</v>
      </c>
      <c r="G9" s="64" t="s">
        <v>166</v>
      </c>
      <c r="H9" s="37"/>
      <c r="I9" s="37"/>
      <c r="J9" s="37"/>
      <c r="K9" s="37"/>
    </row>
    <row r="10" spans="1:11" s="18" customFormat="1" ht="45">
      <c r="A10" s="62" t="s">
        <v>75</v>
      </c>
      <c r="B10" s="62" t="s">
        <v>2</v>
      </c>
      <c r="C10" s="62" t="s">
        <v>127</v>
      </c>
      <c r="D10" s="63">
        <v>44301.8333333333</v>
      </c>
      <c r="E10" s="63">
        <v>44302.25</v>
      </c>
      <c r="F10" s="64" t="s">
        <v>128</v>
      </c>
      <c r="G10" s="64" t="s">
        <v>166</v>
      </c>
      <c r="H10" s="38"/>
      <c r="I10" s="38"/>
      <c r="J10" s="38"/>
      <c r="K10" s="38"/>
    </row>
    <row r="11" spans="1:11" s="18" customFormat="1" ht="45">
      <c r="A11" s="68" t="s">
        <v>229</v>
      </c>
      <c r="B11" s="68" t="s">
        <v>6</v>
      </c>
      <c r="C11" s="68" t="s">
        <v>372</v>
      </c>
      <c r="D11" s="63">
        <v>44301.8333333333</v>
      </c>
      <c r="E11" s="63">
        <v>44302.25</v>
      </c>
      <c r="F11" s="64" t="s">
        <v>231</v>
      </c>
      <c r="G11" s="64" t="s">
        <v>166</v>
      </c>
      <c r="H11" s="38"/>
      <c r="I11" s="38"/>
      <c r="J11" s="38"/>
      <c r="K11" s="38"/>
    </row>
    <row r="12" spans="1:11" s="18" customFormat="1" ht="60">
      <c r="A12" s="68" t="s">
        <v>311</v>
      </c>
      <c r="B12" s="68" t="s">
        <v>5</v>
      </c>
      <c r="C12" s="68" t="s">
        <v>406</v>
      </c>
      <c r="D12" s="63">
        <v>44301.8333333333</v>
      </c>
      <c r="E12" s="63">
        <v>44302.25</v>
      </c>
      <c r="F12" s="64" t="s">
        <v>312</v>
      </c>
      <c r="G12" s="64" t="s">
        <v>166</v>
      </c>
      <c r="H12" s="38"/>
      <c r="I12" s="38"/>
      <c r="J12" s="38"/>
      <c r="K12" s="38"/>
    </row>
    <row r="13" spans="1:11" s="18" customFormat="1" ht="60">
      <c r="A13" s="68" t="s">
        <v>311</v>
      </c>
      <c r="B13" s="68" t="s">
        <v>6</v>
      </c>
      <c r="C13" s="68" t="s">
        <v>407</v>
      </c>
      <c r="D13" s="63">
        <v>44301.8333333333</v>
      </c>
      <c r="E13" s="63">
        <v>44302.25</v>
      </c>
      <c r="F13" s="64" t="s">
        <v>312</v>
      </c>
      <c r="G13" s="64" t="s">
        <v>166</v>
      </c>
      <c r="H13" s="38"/>
      <c r="I13" s="38"/>
      <c r="J13" s="38"/>
      <c r="K13" s="38"/>
    </row>
    <row r="14" spans="1:11" s="18" customFormat="1" ht="60">
      <c r="A14" s="68" t="s">
        <v>311</v>
      </c>
      <c r="B14" s="68" t="s">
        <v>2</v>
      </c>
      <c r="C14" s="68" t="s">
        <v>408</v>
      </c>
      <c r="D14" s="63">
        <v>44301.8333333333</v>
      </c>
      <c r="E14" s="63">
        <v>44302.25</v>
      </c>
      <c r="F14" s="64" t="s">
        <v>312</v>
      </c>
      <c r="G14" s="64" t="s">
        <v>166</v>
      </c>
      <c r="H14" s="38"/>
      <c r="I14" s="38"/>
      <c r="J14" s="38"/>
      <c r="K14" s="38"/>
    </row>
    <row r="15" spans="1:11" s="18" customFormat="1" ht="45">
      <c r="A15" s="62" t="s">
        <v>62</v>
      </c>
      <c r="B15" s="62" t="s">
        <v>2</v>
      </c>
      <c r="C15" s="62" t="s">
        <v>63</v>
      </c>
      <c r="D15" s="63">
        <v>44301.8333333333</v>
      </c>
      <c r="E15" s="63">
        <v>44302.25</v>
      </c>
      <c r="F15" s="64" t="s">
        <v>64</v>
      </c>
      <c r="G15" s="64" t="s">
        <v>166</v>
      </c>
      <c r="H15" s="37"/>
      <c r="I15" s="37"/>
      <c r="J15" s="37"/>
      <c r="K15" s="37"/>
    </row>
    <row r="16" spans="1:11" s="18" customFormat="1" ht="45">
      <c r="A16" s="62" t="s">
        <v>62</v>
      </c>
      <c r="B16" s="62" t="s">
        <v>6</v>
      </c>
      <c r="C16" s="62" t="s">
        <v>65</v>
      </c>
      <c r="D16" s="63">
        <v>44301.8333333333</v>
      </c>
      <c r="E16" s="63">
        <v>44302.25</v>
      </c>
      <c r="F16" s="64" t="s">
        <v>64</v>
      </c>
      <c r="G16" s="64" t="s">
        <v>166</v>
      </c>
      <c r="H16" s="37"/>
      <c r="I16" s="37"/>
      <c r="J16" s="37"/>
      <c r="K16" s="37"/>
    </row>
    <row r="17" spans="1:11" s="18" customFormat="1" ht="45">
      <c r="A17" s="62" t="s">
        <v>61</v>
      </c>
      <c r="B17" s="62" t="s">
        <v>2</v>
      </c>
      <c r="C17" s="62" t="s">
        <v>225</v>
      </c>
      <c r="D17" s="63">
        <v>44301.875</v>
      </c>
      <c r="E17" s="63">
        <v>44302.25</v>
      </c>
      <c r="F17" s="64" t="s">
        <v>226</v>
      </c>
      <c r="G17" s="64" t="s">
        <v>166</v>
      </c>
      <c r="H17" s="37"/>
      <c r="I17" s="37"/>
      <c r="J17" s="37"/>
      <c r="K17" s="37"/>
    </row>
    <row r="18" spans="1:11" s="18" customFormat="1" ht="60">
      <c r="A18" s="62" t="s">
        <v>61</v>
      </c>
      <c r="B18" s="62" t="s">
        <v>6</v>
      </c>
      <c r="C18" s="62" t="s">
        <v>370</v>
      </c>
      <c r="D18" s="63">
        <v>44301.8333333333</v>
      </c>
      <c r="E18" s="63">
        <v>44302.25</v>
      </c>
      <c r="F18" s="64" t="s">
        <v>243</v>
      </c>
      <c r="G18" s="64" t="s">
        <v>166</v>
      </c>
      <c r="H18" s="38"/>
      <c r="I18" s="38"/>
      <c r="J18" s="38"/>
      <c r="K18" s="38"/>
    </row>
    <row r="19" spans="1:11" s="18" customFormat="1" ht="75">
      <c r="A19" s="62" t="s">
        <v>61</v>
      </c>
      <c r="B19" s="62" t="s">
        <v>6</v>
      </c>
      <c r="C19" s="62" t="s">
        <v>70</v>
      </c>
      <c r="D19" s="63">
        <v>44301.8333333333</v>
      </c>
      <c r="E19" s="63">
        <v>44302.25</v>
      </c>
      <c r="F19" s="64" t="s">
        <v>71</v>
      </c>
      <c r="G19" s="64" t="s">
        <v>166</v>
      </c>
      <c r="H19" s="38"/>
      <c r="I19" s="38"/>
      <c r="J19" s="38"/>
      <c r="K19" s="38"/>
    </row>
    <row r="20" spans="1:11" s="18" customFormat="1" ht="75">
      <c r="A20" s="62" t="s">
        <v>59</v>
      </c>
      <c r="B20" s="62" t="s">
        <v>4</v>
      </c>
      <c r="C20" s="62" t="s">
        <v>222</v>
      </c>
      <c r="D20" s="63">
        <v>44301.8333333333</v>
      </c>
      <c r="E20" s="63">
        <v>44302.25</v>
      </c>
      <c r="F20" s="64" t="s">
        <v>60</v>
      </c>
      <c r="G20" s="64" t="s">
        <v>166</v>
      </c>
      <c r="H20" s="38"/>
      <c r="I20" s="38"/>
      <c r="J20" s="38"/>
      <c r="K20" s="38"/>
    </row>
    <row r="21" spans="1:11" s="18" customFormat="1" ht="45">
      <c r="A21" s="62" t="s">
        <v>59</v>
      </c>
      <c r="B21" s="62" t="s">
        <v>4</v>
      </c>
      <c r="C21" s="62" t="s">
        <v>479</v>
      </c>
      <c r="D21" s="63">
        <v>44301.8333333333</v>
      </c>
      <c r="E21" s="63">
        <v>44302.25</v>
      </c>
      <c r="F21" s="64" t="s">
        <v>378</v>
      </c>
      <c r="G21" s="64" t="s">
        <v>166</v>
      </c>
      <c r="H21" s="38"/>
      <c r="I21" s="38"/>
      <c r="J21" s="38"/>
      <c r="K21" s="38"/>
    </row>
    <row r="22" spans="1:11" s="18" customFormat="1" ht="45">
      <c r="A22" s="62" t="s">
        <v>59</v>
      </c>
      <c r="B22" s="62" t="s">
        <v>4</v>
      </c>
      <c r="C22" s="62" t="s">
        <v>480</v>
      </c>
      <c r="D22" s="63">
        <v>44301.8333333333</v>
      </c>
      <c r="E22" s="63">
        <v>44302.25</v>
      </c>
      <c r="F22" s="64" t="s">
        <v>378</v>
      </c>
      <c r="G22" s="64" t="s">
        <v>166</v>
      </c>
      <c r="H22" s="38"/>
      <c r="I22" s="38"/>
      <c r="J22" s="38"/>
      <c r="K22" s="38"/>
    </row>
    <row r="23" spans="1:11" s="18" customFormat="1" ht="45">
      <c r="A23" s="62" t="s">
        <v>59</v>
      </c>
      <c r="B23" s="62" t="s">
        <v>4</v>
      </c>
      <c r="C23" s="62" t="s">
        <v>481</v>
      </c>
      <c r="D23" s="63">
        <v>44301.8333333333</v>
      </c>
      <c r="E23" s="63">
        <v>44302.25</v>
      </c>
      <c r="F23" s="64" t="s">
        <v>381</v>
      </c>
      <c r="G23" s="64" t="s">
        <v>166</v>
      </c>
      <c r="H23" s="38"/>
      <c r="I23" s="38"/>
      <c r="J23" s="38"/>
      <c r="K23" s="38"/>
    </row>
    <row r="24" spans="1:11" s="18" customFormat="1" ht="45">
      <c r="A24" s="62" t="s">
        <v>59</v>
      </c>
      <c r="B24" s="62" t="s">
        <v>4</v>
      </c>
      <c r="C24" s="62" t="s">
        <v>482</v>
      </c>
      <c r="D24" s="63">
        <v>44301.8333333333</v>
      </c>
      <c r="E24" s="63">
        <v>44302.25</v>
      </c>
      <c r="F24" s="64" t="s">
        <v>381</v>
      </c>
      <c r="G24" s="64" t="s">
        <v>166</v>
      </c>
      <c r="H24" s="38"/>
      <c r="I24" s="38"/>
      <c r="J24" s="38"/>
      <c r="K24" s="38"/>
    </row>
    <row r="25" spans="1:11" s="18" customFormat="1" ht="45">
      <c r="A25" s="62" t="s">
        <v>59</v>
      </c>
      <c r="B25" s="62" t="s">
        <v>4</v>
      </c>
      <c r="C25" s="62" t="s">
        <v>483</v>
      </c>
      <c r="D25" s="63">
        <v>44301.8333333333</v>
      </c>
      <c r="E25" s="63">
        <v>44302.25</v>
      </c>
      <c r="F25" s="64" t="s">
        <v>381</v>
      </c>
      <c r="G25" s="64" t="s">
        <v>166</v>
      </c>
      <c r="H25" s="37"/>
      <c r="I25" s="37"/>
      <c r="J25" s="37"/>
      <c r="K25" s="37"/>
    </row>
    <row r="26" spans="1:11" s="18" customFormat="1" ht="45">
      <c r="A26" s="62" t="s">
        <v>59</v>
      </c>
      <c r="B26" s="62" t="s">
        <v>4</v>
      </c>
      <c r="C26" s="62" t="s">
        <v>484</v>
      </c>
      <c r="D26" s="63">
        <v>44301.8333333333</v>
      </c>
      <c r="E26" s="63">
        <v>44302.25</v>
      </c>
      <c r="F26" s="64" t="s">
        <v>381</v>
      </c>
      <c r="G26" s="64" t="s">
        <v>166</v>
      </c>
      <c r="H26" s="38"/>
      <c r="I26" s="38"/>
      <c r="J26" s="38"/>
      <c r="K26" s="38"/>
    </row>
    <row r="27" spans="1:11" s="18" customFormat="1" ht="45">
      <c r="A27" s="68" t="s">
        <v>232</v>
      </c>
      <c r="B27" s="68" t="s">
        <v>2</v>
      </c>
      <c r="C27" s="68" t="s">
        <v>230</v>
      </c>
      <c r="D27" s="63">
        <v>44301.8333333333</v>
      </c>
      <c r="E27" s="63">
        <v>44302.25</v>
      </c>
      <c r="F27" s="64" t="s">
        <v>233</v>
      </c>
      <c r="G27" s="64" t="s">
        <v>166</v>
      </c>
      <c r="H27" s="38"/>
      <c r="I27" s="38"/>
      <c r="J27" s="38"/>
      <c r="K27" s="38"/>
    </row>
    <row r="28" spans="1:11" s="18" customFormat="1" ht="30">
      <c r="A28" s="62" t="s">
        <v>129</v>
      </c>
      <c r="B28" s="62" t="s">
        <v>4</v>
      </c>
      <c r="C28" s="62" t="s">
        <v>144</v>
      </c>
      <c r="D28" s="63">
        <v>44301.8333333333</v>
      </c>
      <c r="E28" s="63">
        <v>44302.25</v>
      </c>
      <c r="F28" s="64" t="s">
        <v>131</v>
      </c>
      <c r="G28" s="64" t="s">
        <v>166</v>
      </c>
      <c r="H28" s="38"/>
      <c r="I28" s="38"/>
      <c r="J28" s="38"/>
      <c r="K28" s="38"/>
    </row>
    <row r="29" spans="1:11" s="18" customFormat="1" ht="30">
      <c r="A29" s="62" t="s">
        <v>129</v>
      </c>
      <c r="B29" s="62" t="s">
        <v>2</v>
      </c>
      <c r="C29" s="62" t="s">
        <v>145</v>
      </c>
      <c r="D29" s="63">
        <v>44301.8333333333</v>
      </c>
      <c r="E29" s="63">
        <v>44302.25</v>
      </c>
      <c r="F29" s="64" t="s">
        <v>131</v>
      </c>
      <c r="G29" s="64" t="s">
        <v>166</v>
      </c>
      <c r="H29" s="38"/>
      <c r="I29" s="38"/>
      <c r="J29" s="38"/>
      <c r="K29" s="38"/>
    </row>
    <row r="30" spans="1:11" s="18" customFormat="1" ht="30">
      <c r="A30" s="62" t="s">
        <v>129</v>
      </c>
      <c r="B30" s="62" t="s">
        <v>7</v>
      </c>
      <c r="C30" s="62" t="s">
        <v>519</v>
      </c>
      <c r="D30" s="63">
        <v>44301.8333333333</v>
      </c>
      <c r="E30" s="63">
        <v>44302.25</v>
      </c>
      <c r="F30" s="64" t="s">
        <v>131</v>
      </c>
      <c r="G30" s="64" t="s">
        <v>166</v>
      </c>
      <c r="H30" s="38"/>
      <c r="I30" s="38"/>
      <c r="J30" s="38"/>
      <c r="K30" s="38"/>
    </row>
    <row r="31" spans="1:11" s="18" customFormat="1" ht="30">
      <c r="A31" s="65" t="s">
        <v>129</v>
      </c>
      <c r="B31" s="65" t="s">
        <v>6</v>
      </c>
      <c r="C31" s="65" t="s">
        <v>132</v>
      </c>
      <c r="D31" s="66">
        <v>44200.8541666667</v>
      </c>
      <c r="E31" s="66">
        <v>44416.8333333333</v>
      </c>
      <c r="F31" s="67" t="s">
        <v>133</v>
      </c>
      <c r="G31" s="67"/>
      <c r="H31" s="38"/>
      <c r="I31" s="38"/>
      <c r="J31" s="38"/>
      <c r="K31" s="38"/>
    </row>
    <row r="32" spans="1:11" s="18" customFormat="1" ht="60">
      <c r="A32" s="62" t="s">
        <v>129</v>
      </c>
      <c r="B32" s="62" t="s">
        <v>6</v>
      </c>
      <c r="C32" s="62" t="s">
        <v>309</v>
      </c>
      <c r="D32" s="63">
        <v>44301.8333333333</v>
      </c>
      <c r="E32" s="63">
        <v>44302.25</v>
      </c>
      <c r="F32" s="64" t="s">
        <v>310</v>
      </c>
      <c r="G32" s="64" t="s">
        <v>166</v>
      </c>
      <c r="H32" s="38"/>
      <c r="I32" s="38"/>
      <c r="J32" s="38"/>
      <c r="K32" s="38"/>
    </row>
    <row r="33" spans="1:11" s="18" customFormat="1" ht="45">
      <c r="A33" s="68" t="s">
        <v>129</v>
      </c>
      <c r="B33" s="68" t="s">
        <v>2</v>
      </c>
      <c r="C33" s="68" t="s">
        <v>313</v>
      </c>
      <c r="D33" s="63">
        <v>44301.8333333333</v>
      </c>
      <c r="E33" s="63">
        <v>44302.25</v>
      </c>
      <c r="F33" s="64" t="s">
        <v>314</v>
      </c>
      <c r="G33" s="64" t="s">
        <v>166</v>
      </c>
      <c r="H33" s="37"/>
      <c r="I33" s="37"/>
      <c r="J33" s="37"/>
      <c r="K33" s="37"/>
    </row>
    <row r="34" spans="1:11" s="18" customFormat="1" ht="45">
      <c r="A34" s="68" t="s">
        <v>129</v>
      </c>
      <c r="B34" s="68" t="s">
        <v>2</v>
      </c>
      <c r="C34" s="68" t="s">
        <v>315</v>
      </c>
      <c r="D34" s="63">
        <v>44301.8333333333</v>
      </c>
      <c r="E34" s="63">
        <v>44302.25</v>
      </c>
      <c r="F34" s="64" t="s">
        <v>316</v>
      </c>
      <c r="G34" s="64" t="s">
        <v>166</v>
      </c>
      <c r="H34" s="37"/>
      <c r="I34" s="37"/>
      <c r="J34" s="37"/>
      <c r="K34" s="37"/>
    </row>
    <row r="35" spans="1:11" s="18" customFormat="1" ht="75">
      <c r="A35" s="68" t="s">
        <v>68</v>
      </c>
      <c r="B35" s="68" t="s">
        <v>7</v>
      </c>
      <c r="C35" s="68" t="s">
        <v>202</v>
      </c>
      <c r="D35" s="63">
        <v>44301.9166666667</v>
      </c>
      <c r="E35" s="63">
        <v>44302.2291666667</v>
      </c>
      <c r="F35" s="64" t="s">
        <v>203</v>
      </c>
      <c r="G35" s="64" t="s">
        <v>166</v>
      </c>
      <c r="H35" s="37"/>
      <c r="I35" s="37"/>
      <c r="J35" s="37"/>
      <c r="K35" s="37"/>
    </row>
    <row r="36" spans="1:11" s="18" customFormat="1" ht="75">
      <c r="A36" s="68" t="s">
        <v>68</v>
      </c>
      <c r="B36" s="68" t="s">
        <v>6</v>
      </c>
      <c r="C36" s="68" t="s">
        <v>204</v>
      </c>
      <c r="D36" s="63">
        <v>44301.9166666667</v>
      </c>
      <c r="E36" s="63">
        <v>44302.2291666667</v>
      </c>
      <c r="F36" s="64" t="s">
        <v>203</v>
      </c>
      <c r="G36" s="64" t="s">
        <v>166</v>
      </c>
      <c r="H36" s="38"/>
      <c r="I36" s="38"/>
      <c r="J36" s="38"/>
      <c r="K36" s="38"/>
    </row>
    <row r="37" spans="1:7" s="18" customFormat="1" ht="60">
      <c r="A37" s="62" t="s">
        <v>68</v>
      </c>
      <c r="B37" s="62" t="s">
        <v>2</v>
      </c>
      <c r="C37" s="62" t="s">
        <v>467</v>
      </c>
      <c r="D37" s="63">
        <v>44301.8333333333</v>
      </c>
      <c r="E37" s="63">
        <v>44302.25</v>
      </c>
      <c r="F37" s="64" t="s">
        <v>468</v>
      </c>
      <c r="G37" s="64" t="s">
        <v>166</v>
      </c>
    </row>
    <row r="38" spans="1:11" s="18" customFormat="1" ht="60">
      <c r="A38" s="62" t="s">
        <v>68</v>
      </c>
      <c r="B38" s="62" t="s">
        <v>6</v>
      </c>
      <c r="C38" s="62" t="s">
        <v>469</v>
      </c>
      <c r="D38" s="63">
        <v>44301.8333333333</v>
      </c>
      <c r="E38" s="63">
        <v>44302.25</v>
      </c>
      <c r="F38" s="64" t="s">
        <v>468</v>
      </c>
      <c r="G38" s="64" t="s">
        <v>166</v>
      </c>
      <c r="H38" s="37"/>
      <c r="I38" s="37"/>
      <c r="J38" s="37"/>
      <c r="K38" s="37"/>
    </row>
    <row r="39" spans="1:11" s="18" customFormat="1" ht="45">
      <c r="A39" s="62" t="s">
        <v>68</v>
      </c>
      <c r="B39" s="62" t="s">
        <v>6</v>
      </c>
      <c r="C39" s="62" t="s">
        <v>371</v>
      </c>
      <c r="D39" s="63">
        <v>44301.8958333333</v>
      </c>
      <c r="E39" s="63">
        <v>44302.2291666667</v>
      </c>
      <c r="F39" s="64" t="s">
        <v>69</v>
      </c>
      <c r="G39" s="64" t="s">
        <v>166</v>
      </c>
      <c r="H39" s="38"/>
      <c r="I39" s="38"/>
      <c r="J39" s="38"/>
      <c r="K39" s="38"/>
    </row>
    <row r="40" spans="1:11" s="18" customFormat="1" ht="45">
      <c r="A40" s="62" t="s">
        <v>68</v>
      </c>
      <c r="B40" s="62" t="s">
        <v>2</v>
      </c>
      <c r="C40" s="62" t="s">
        <v>403</v>
      </c>
      <c r="D40" s="63">
        <v>44301.8333333333</v>
      </c>
      <c r="E40" s="63">
        <v>44302.25</v>
      </c>
      <c r="F40" s="64" t="s">
        <v>404</v>
      </c>
      <c r="G40" s="64" t="s">
        <v>166</v>
      </c>
      <c r="H40" s="38"/>
      <c r="I40" s="38"/>
      <c r="J40" s="38"/>
      <c r="K40" s="38"/>
    </row>
    <row r="41" spans="1:11" s="18" customFormat="1" ht="30">
      <c r="A41" s="68" t="s">
        <v>68</v>
      </c>
      <c r="B41" s="68" t="s">
        <v>2</v>
      </c>
      <c r="C41" s="68" t="s">
        <v>157</v>
      </c>
      <c r="D41" s="63">
        <v>44301.875</v>
      </c>
      <c r="E41" s="63">
        <v>44302.25</v>
      </c>
      <c r="F41" s="64" t="s">
        <v>158</v>
      </c>
      <c r="G41" s="64" t="s">
        <v>166</v>
      </c>
      <c r="H41" s="37"/>
      <c r="I41" s="37"/>
      <c r="J41" s="37"/>
      <c r="K41" s="37"/>
    </row>
    <row r="42" spans="1:11" s="18" customFormat="1" ht="30">
      <c r="A42" s="68" t="s">
        <v>68</v>
      </c>
      <c r="B42" s="68" t="s">
        <v>6</v>
      </c>
      <c r="C42" s="68" t="s">
        <v>159</v>
      </c>
      <c r="D42" s="63">
        <v>44301.875</v>
      </c>
      <c r="E42" s="63">
        <v>44302.25</v>
      </c>
      <c r="F42" s="64" t="s">
        <v>158</v>
      </c>
      <c r="G42" s="64" t="s">
        <v>166</v>
      </c>
      <c r="H42" s="38"/>
      <c r="I42" s="38"/>
      <c r="J42" s="38"/>
      <c r="K42" s="38"/>
    </row>
    <row r="43" spans="1:11" s="18" customFormat="1" ht="75">
      <c r="A43" s="62" t="s">
        <v>455</v>
      </c>
      <c r="B43" s="62" t="s">
        <v>2</v>
      </c>
      <c r="C43" s="62" t="s">
        <v>456</v>
      </c>
      <c r="D43" s="63">
        <v>44301.875</v>
      </c>
      <c r="E43" s="63">
        <v>44302.25</v>
      </c>
      <c r="F43" s="64" t="s">
        <v>457</v>
      </c>
      <c r="G43" s="64" t="s">
        <v>166</v>
      </c>
      <c r="H43" s="23"/>
      <c r="I43" s="23"/>
      <c r="J43" s="23"/>
      <c r="K43" s="23"/>
    </row>
    <row r="44" spans="1:11" s="18" customFormat="1" ht="45">
      <c r="A44" s="68" t="s">
        <v>34</v>
      </c>
      <c r="B44" s="68" t="s">
        <v>4</v>
      </c>
      <c r="C44" s="68" t="s">
        <v>205</v>
      </c>
      <c r="D44" s="63">
        <v>44301.9166666667</v>
      </c>
      <c r="E44" s="63">
        <v>44302.2083333333</v>
      </c>
      <c r="F44" s="64" t="s">
        <v>206</v>
      </c>
      <c r="G44" s="64" t="s">
        <v>166</v>
      </c>
      <c r="H44" s="38"/>
      <c r="I44" s="38"/>
      <c r="J44" s="38"/>
      <c r="K44" s="38"/>
    </row>
    <row r="45" spans="1:11" s="18" customFormat="1" ht="45">
      <c r="A45" s="68" t="s">
        <v>179</v>
      </c>
      <c r="B45" s="68" t="s">
        <v>25</v>
      </c>
      <c r="C45" s="68" t="s">
        <v>458</v>
      </c>
      <c r="D45" s="63">
        <v>44301.8333333333</v>
      </c>
      <c r="E45" s="63">
        <v>44302.25</v>
      </c>
      <c r="F45" s="64" t="s">
        <v>180</v>
      </c>
      <c r="G45" s="64" t="s">
        <v>166</v>
      </c>
      <c r="H45" s="37"/>
      <c r="I45" s="37"/>
      <c r="J45" s="37"/>
      <c r="K45" s="37"/>
    </row>
    <row r="46" spans="1:11" s="18" customFormat="1" ht="75">
      <c r="A46" s="62" t="s">
        <v>37</v>
      </c>
      <c r="B46" s="62" t="s">
        <v>5</v>
      </c>
      <c r="C46" s="62" t="s">
        <v>333</v>
      </c>
      <c r="D46" s="63">
        <v>44301.8333333333</v>
      </c>
      <c r="E46" s="63">
        <v>44302.25</v>
      </c>
      <c r="F46" s="64" t="s">
        <v>38</v>
      </c>
      <c r="G46" s="64" t="s">
        <v>166</v>
      </c>
      <c r="H46" s="37"/>
      <c r="I46" s="37"/>
      <c r="J46" s="37"/>
      <c r="K46" s="37"/>
    </row>
    <row r="47" spans="1:11" s="18" customFormat="1" ht="45">
      <c r="A47" s="68" t="s">
        <v>207</v>
      </c>
      <c r="B47" s="68" t="s">
        <v>8</v>
      </c>
      <c r="C47" s="68" t="s">
        <v>432</v>
      </c>
      <c r="D47" s="63">
        <v>44301.9166666667</v>
      </c>
      <c r="E47" s="63">
        <v>44302.2291666667</v>
      </c>
      <c r="F47" s="64" t="s">
        <v>433</v>
      </c>
      <c r="G47" s="64" t="s">
        <v>166</v>
      </c>
      <c r="H47" s="37"/>
      <c r="I47" s="37"/>
      <c r="J47" s="37"/>
      <c r="K47" s="37"/>
    </row>
    <row r="48" spans="1:11" s="18" customFormat="1" ht="45">
      <c r="A48" s="68" t="s">
        <v>207</v>
      </c>
      <c r="B48" s="68" t="s">
        <v>6</v>
      </c>
      <c r="C48" s="68" t="s">
        <v>208</v>
      </c>
      <c r="D48" s="63">
        <v>44301.9166666667</v>
      </c>
      <c r="E48" s="63">
        <v>44302.2291666667</v>
      </c>
      <c r="F48" s="64" t="s">
        <v>209</v>
      </c>
      <c r="G48" s="64" t="s">
        <v>166</v>
      </c>
      <c r="H48" s="38"/>
      <c r="I48" s="38"/>
      <c r="J48" s="38"/>
      <c r="K48" s="38"/>
    </row>
    <row r="49" spans="1:11" s="18" customFormat="1" ht="45">
      <c r="A49" s="62" t="s">
        <v>40</v>
      </c>
      <c r="B49" s="62" t="s">
        <v>2</v>
      </c>
      <c r="C49" s="62" t="s">
        <v>185</v>
      </c>
      <c r="D49" s="63">
        <v>44301.875</v>
      </c>
      <c r="E49" s="63">
        <v>44302.25</v>
      </c>
      <c r="F49" s="64" t="s">
        <v>186</v>
      </c>
      <c r="G49" s="64" t="s">
        <v>166</v>
      </c>
      <c r="H49" s="37"/>
      <c r="I49" s="37"/>
      <c r="J49" s="37"/>
      <c r="K49" s="37"/>
    </row>
    <row r="50" spans="1:11" s="18" customFormat="1" ht="45">
      <c r="A50" s="62" t="s">
        <v>134</v>
      </c>
      <c r="B50" s="62" t="s">
        <v>4</v>
      </c>
      <c r="C50" s="62" t="s">
        <v>167</v>
      </c>
      <c r="D50" s="63">
        <v>44301.8125</v>
      </c>
      <c r="E50" s="63">
        <v>44302.25</v>
      </c>
      <c r="F50" s="64" t="s">
        <v>168</v>
      </c>
      <c r="G50" s="64" t="s">
        <v>166</v>
      </c>
      <c r="H50" s="37"/>
      <c r="I50" s="37"/>
      <c r="J50" s="37"/>
      <c r="K50" s="37"/>
    </row>
    <row r="51" spans="1:11" s="18" customFormat="1" ht="45">
      <c r="A51" s="62" t="s">
        <v>134</v>
      </c>
      <c r="B51" s="62" t="s">
        <v>5</v>
      </c>
      <c r="C51" s="62" t="s">
        <v>169</v>
      </c>
      <c r="D51" s="63">
        <v>44301.8125</v>
      </c>
      <c r="E51" s="63">
        <v>44302.25</v>
      </c>
      <c r="F51" s="64" t="s">
        <v>170</v>
      </c>
      <c r="G51" s="64" t="s">
        <v>166</v>
      </c>
      <c r="H51" s="38"/>
      <c r="I51" s="38"/>
      <c r="J51" s="38"/>
      <c r="K51" s="38"/>
    </row>
    <row r="52" spans="1:11" s="18" customFormat="1" ht="60">
      <c r="A52" s="62" t="s">
        <v>41</v>
      </c>
      <c r="B52" s="62" t="s">
        <v>6</v>
      </c>
      <c r="C52" s="62" t="s">
        <v>459</v>
      </c>
      <c r="D52" s="63">
        <v>44301.875</v>
      </c>
      <c r="E52" s="63">
        <v>44302.25</v>
      </c>
      <c r="F52" s="64" t="s">
        <v>460</v>
      </c>
      <c r="G52" s="64" t="s">
        <v>166</v>
      </c>
      <c r="H52" s="38"/>
      <c r="I52" s="38"/>
      <c r="J52" s="38"/>
      <c r="K52" s="38"/>
    </row>
    <row r="53" spans="1:11" s="18" customFormat="1" ht="45">
      <c r="A53" s="62" t="s">
        <v>41</v>
      </c>
      <c r="B53" s="62" t="s">
        <v>6</v>
      </c>
      <c r="C53" s="62" t="s">
        <v>187</v>
      </c>
      <c r="D53" s="63">
        <v>44301.875</v>
      </c>
      <c r="E53" s="63">
        <v>44302.25</v>
      </c>
      <c r="F53" s="64" t="s">
        <v>188</v>
      </c>
      <c r="G53" s="64" t="s">
        <v>166</v>
      </c>
      <c r="H53" s="38"/>
      <c r="I53" s="38"/>
      <c r="J53" s="38"/>
      <c r="K53" s="38"/>
    </row>
    <row r="54" spans="1:11" s="18" customFormat="1" ht="30">
      <c r="A54" s="50" t="s">
        <v>419</v>
      </c>
      <c r="B54" s="68" t="s">
        <v>5</v>
      </c>
      <c r="C54" s="68" t="s">
        <v>420</v>
      </c>
      <c r="D54" s="63">
        <v>44301.8333333333</v>
      </c>
      <c r="E54" s="63">
        <v>44302.25</v>
      </c>
      <c r="F54" s="64" t="s">
        <v>421</v>
      </c>
      <c r="G54" s="64" t="s">
        <v>166</v>
      </c>
      <c r="H54" s="38"/>
      <c r="I54" s="38"/>
      <c r="J54" s="38"/>
      <c r="K54" s="38"/>
    </row>
    <row r="55" spans="1:11" s="18" customFormat="1" ht="45">
      <c r="A55" s="62" t="s">
        <v>152</v>
      </c>
      <c r="B55" s="62" t="s">
        <v>4</v>
      </c>
      <c r="C55" s="62" t="s">
        <v>411</v>
      </c>
      <c r="D55" s="63">
        <v>44301.8333333333</v>
      </c>
      <c r="E55" s="63">
        <v>44302.25</v>
      </c>
      <c r="F55" s="64" t="s">
        <v>412</v>
      </c>
      <c r="G55" s="64" t="s">
        <v>166</v>
      </c>
      <c r="H55" s="38"/>
      <c r="I55" s="38"/>
      <c r="J55" s="38"/>
      <c r="K55" s="38"/>
    </row>
    <row r="56" spans="1:11" s="18" customFormat="1" ht="75">
      <c r="A56" s="62" t="s">
        <v>31</v>
      </c>
      <c r="B56" s="62" t="s">
        <v>25</v>
      </c>
      <c r="C56" s="62" t="s">
        <v>32</v>
      </c>
      <c r="D56" s="63">
        <v>44301.875</v>
      </c>
      <c r="E56" s="63">
        <v>44302.25</v>
      </c>
      <c r="F56" s="64" t="s">
        <v>33</v>
      </c>
      <c r="G56" s="64" t="s">
        <v>166</v>
      </c>
      <c r="H56" s="38"/>
      <c r="I56" s="38"/>
      <c r="J56" s="38"/>
      <c r="K56" s="38"/>
    </row>
    <row r="57" spans="1:11" s="18" customFormat="1" ht="45">
      <c r="A57" s="62" t="s">
        <v>46</v>
      </c>
      <c r="B57" s="62" t="s">
        <v>6</v>
      </c>
      <c r="C57" s="62" t="s">
        <v>423</v>
      </c>
      <c r="D57" s="63">
        <v>44301.875</v>
      </c>
      <c r="E57" s="63">
        <v>44302.25</v>
      </c>
      <c r="F57" s="64" t="s">
        <v>424</v>
      </c>
      <c r="G57" s="64" t="s">
        <v>166</v>
      </c>
      <c r="H57" s="38"/>
      <c r="I57" s="38"/>
      <c r="J57" s="38"/>
      <c r="K57" s="38"/>
    </row>
    <row r="58" spans="1:11" s="18" customFormat="1" ht="60">
      <c r="A58" s="62" t="s">
        <v>237</v>
      </c>
      <c r="B58" s="62" t="s">
        <v>5</v>
      </c>
      <c r="C58" s="62" t="s">
        <v>238</v>
      </c>
      <c r="D58" s="63">
        <v>44301.8333333333</v>
      </c>
      <c r="E58" s="63">
        <v>44302.25</v>
      </c>
      <c r="F58" s="64" t="s">
        <v>239</v>
      </c>
      <c r="G58" s="64" t="s">
        <v>166</v>
      </c>
      <c r="H58" s="37"/>
      <c r="I58" s="37"/>
      <c r="J58" s="37"/>
      <c r="K58" s="37"/>
    </row>
    <row r="59" spans="1:11" s="18" customFormat="1" ht="45">
      <c r="A59" s="62" t="s">
        <v>153</v>
      </c>
      <c r="B59" s="62" t="s">
        <v>2</v>
      </c>
      <c r="C59" s="62" t="s">
        <v>485</v>
      </c>
      <c r="D59" s="63">
        <v>44301.8333333333</v>
      </c>
      <c r="E59" s="63">
        <v>44302.25</v>
      </c>
      <c r="F59" s="64" t="s">
        <v>486</v>
      </c>
      <c r="G59" s="64" t="s">
        <v>166</v>
      </c>
      <c r="H59" s="38"/>
      <c r="I59" s="38"/>
      <c r="J59" s="38"/>
      <c r="K59" s="38"/>
    </row>
    <row r="60" spans="1:11" s="18" customFormat="1" ht="45">
      <c r="A60" s="62" t="s">
        <v>86</v>
      </c>
      <c r="B60" s="62" t="s">
        <v>6</v>
      </c>
      <c r="C60" s="62" t="s">
        <v>490</v>
      </c>
      <c r="D60" s="63">
        <v>44301.8958333333</v>
      </c>
      <c r="E60" s="63">
        <v>44302.2222222222</v>
      </c>
      <c r="F60" s="64" t="s">
        <v>384</v>
      </c>
      <c r="G60" s="64" t="s">
        <v>166</v>
      </c>
      <c r="H60" s="38"/>
      <c r="I60" s="38"/>
      <c r="J60" s="38"/>
      <c r="K60" s="38"/>
    </row>
    <row r="61" spans="1:11" s="18" customFormat="1" ht="75">
      <c r="A61" s="62" t="s">
        <v>86</v>
      </c>
      <c r="B61" s="48" t="s">
        <v>6</v>
      </c>
      <c r="C61" s="62" t="s">
        <v>89</v>
      </c>
      <c r="D61" s="63">
        <v>44301.8333333333</v>
      </c>
      <c r="E61" s="63">
        <v>44302.25</v>
      </c>
      <c r="F61" s="64" t="s">
        <v>88</v>
      </c>
      <c r="G61" s="64" t="s">
        <v>166</v>
      </c>
      <c r="H61" s="38"/>
      <c r="I61" s="38"/>
      <c r="J61" s="38"/>
      <c r="K61" s="38"/>
    </row>
    <row r="62" spans="1:11" s="18" customFormat="1" ht="75">
      <c r="A62" s="62" t="s">
        <v>86</v>
      </c>
      <c r="B62" s="48" t="s">
        <v>2</v>
      </c>
      <c r="C62" s="62" t="s">
        <v>87</v>
      </c>
      <c r="D62" s="63">
        <v>44301.8333333333</v>
      </c>
      <c r="E62" s="63">
        <v>44302.25</v>
      </c>
      <c r="F62" s="64" t="s">
        <v>88</v>
      </c>
      <c r="G62" s="64" t="s">
        <v>166</v>
      </c>
      <c r="H62" s="37"/>
      <c r="I62" s="37"/>
      <c r="J62" s="37"/>
      <c r="K62" s="37"/>
    </row>
    <row r="63" spans="1:11" s="18" customFormat="1" ht="45">
      <c r="A63" s="62" t="s">
        <v>66</v>
      </c>
      <c r="B63" s="62" t="s">
        <v>25</v>
      </c>
      <c r="C63" s="62" t="s">
        <v>223</v>
      </c>
      <c r="D63" s="63">
        <v>44301.8333333333</v>
      </c>
      <c r="E63" s="63">
        <v>44302.25</v>
      </c>
      <c r="F63" s="64" t="s">
        <v>224</v>
      </c>
      <c r="G63" s="64" t="s">
        <v>166</v>
      </c>
      <c r="H63" s="38"/>
      <c r="I63" s="38"/>
      <c r="J63" s="38"/>
      <c r="K63" s="38"/>
    </row>
    <row r="64" spans="1:11" s="18" customFormat="1" ht="60">
      <c r="A64" s="62" t="s">
        <v>66</v>
      </c>
      <c r="B64" s="62" t="s">
        <v>25</v>
      </c>
      <c r="C64" s="62" t="s">
        <v>227</v>
      </c>
      <c r="D64" s="63">
        <v>44301.8333333333</v>
      </c>
      <c r="E64" s="63">
        <v>44302.25</v>
      </c>
      <c r="F64" s="64" t="s">
        <v>228</v>
      </c>
      <c r="G64" s="64" t="s">
        <v>166</v>
      </c>
      <c r="H64" s="38"/>
      <c r="I64" s="38"/>
      <c r="J64" s="38"/>
      <c r="K64" s="38"/>
    </row>
    <row r="65" spans="1:11" s="18" customFormat="1" ht="60">
      <c r="A65" s="62" t="s">
        <v>66</v>
      </c>
      <c r="B65" s="62" t="s">
        <v>2</v>
      </c>
      <c r="C65" s="62" t="s">
        <v>368</v>
      </c>
      <c r="D65" s="63">
        <v>44301.8333333333</v>
      </c>
      <c r="E65" s="63">
        <v>44302.25</v>
      </c>
      <c r="F65" s="64" t="s">
        <v>369</v>
      </c>
      <c r="G65" s="64" t="s">
        <v>166</v>
      </c>
      <c r="H65" s="38"/>
      <c r="I65" s="38"/>
      <c r="J65" s="38"/>
      <c r="K65" s="38"/>
    </row>
    <row r="66" spans="1:11" s="18" customFormat="1" ht="60">
      <c r="A66" s="62" t="s">
        <v>137</v>
      </c>
      <c r="B66" s="62" t="s">
        <v>6</v>
      </c>
      <c r="C66" s="62" t="s">
        <v>470</v>
      </c>
      <c r="D66" s="63">
        <v>44301.8541666667</v>
      </c>
      <c r="E66" s="63">
        <v>44302.2083333333</v>
      </c>
      <c r="F66" s="64" t="s">
        <v>471</v>
      </c>
      <c r="G66" s="64" t="s">
        <v>166</v>
      </c>
      <c r="H66" s="37"/>
      <c r="I66" s="37"/>
      <c r="J66" s="37"/>
      <c r="K66" s="37"/>
    </row>
    <row r="67" spans="1:11" s="18" customFormat="1" ht="45">
      <c r="A67" s="62" t="s">
        <v>137</v>
      </c>
      <c r="B67" s="62" t="s">
        <v>25</v>
      </c>
      <c r="C67" s="62" t="s">
        <v>443</v>
      </c>
      <c r="D67" s="63">
        <v>44301.8333333333</v>
      </c>
      <c r="E67" s="63">
        <v>44302.2083333333</v>
      </c>
      <c r="F67" s="64" t="s">
        <v>444</v>
      </c>
      <c r="G67" s="64" t="s">
        <v>166</v>
      </c>
      <c r="H67" s="37"/>
      <c r="I67" s="37"/>
      <c r="J67" s="37"/>
      <c r="K67" s="37"/>
    </row>
    <row r="68" spans="1:11" s="18" customFormat="1" ht="45">
      <c r="A68" s="62" t="s">
        <v>137</v>
      </c>
      <c r="B68" s="62" t="s">
        <v>25</v>
      </c>
      <c r="C68" s="62" t="s">
        <v>445</v>
      </c>
      <c r="D68" s="63">
        <v>44301.8333333333</v>
      </c>
      <c r="E68" s="63">
        <v>44302.2083333333</v>
      </c>
      <c r="F68" s="64" t="s">
        <v>444</v>
      </c>
      <c r="G68" s="64" t="s">
        <v>166</v>
      </c>
      <c r="H68" s="38"/>
      <c r="I68" s="38"/>
      <c r="J68" s="38"/>
      <c r="K68" s="38"/>
    </row>
    <row r="69" spans="1:11" s="18" customFormat="1" ht="30">
      <c r="A69" s="62" t="s">
        <v>85</v>
      </c>
      <c r="B69" s="62" t="s">
        <v>5</v>
      </c>
      <c r="C69" s="62" t="s">
        <v>494</v>
      </c>
      <c r="D69" s="63">
        <v>44301.8333333333</v>
      </c>
      <c r="E69" s="63">
        <v>44302.25</v>
      </c>
      <c r="F69" s="64" t="s">
        <v>263</v>
      </c>
      <c r="G69" s="64" t="s">
        <v>166</v>
      </c>
      <c r="H69" s="38"/>
      <c r="I69" s="38"/>
      <c r="J69" s="38"/>
      <c r="K69" s="38"/>
    </row>
    <row r="70" spans="1:11" s="18" customFormat="1" ht="60">
      <c r="A70" s="65" t="s">
        <v>79</v>
      </c>
      <c r="B70" s="65" t="s">
        <v>4</v>
      </c>
      <c r="C70" s="65" t="s">
        <v>80</v>
      </c>
      <c r="D70" s="66">
        <v>44169.25</v>
      </c>
      <c r="E70" s="66">
        <v>44319.8333333333</v>
      </c>
      <c r="F70" s="67" t="s">
        <v>81</v>
      </c>
      <c r="G70" s="67"/>
      <c r="H70" s="38"/>
      <c r="I70" s="38"/>
      <c r="J70" s="38"/>
      <c r="K70" s="38"/>
    </row>
    <row r="71" spans="1:11" s="18" customFormat="1" ht="15">
      <c r="A71" s="69" t="s">
        <v>109</v>
      </c>
      <c r="B71" s="69" t="s">
        <v>6</v>
      </c>
      <c r="C71" s="69" t="s">
        <v>390</v>
      </c>
      <c r="D71" s="70">
        <v>44301.833333333336</v>
      </c>
      <c r="E71" s="70">
        <v>44302.208333333336</v>
      </c>
      <c r="F71" s="71"/>
      <c r="G71" s="71"/>
      <c r="H71" s="38"/>
      <c r="I71" s="38"/>
      <c r="J71" s="38"/>
      <c r="K71" s="38"/>
    </row>
    <row r="72" spans="1:11" s="18" customFormat="1" ht="15.75">
      <c r="A72" s="69" t="s">
        <v>109</v>
      </c>
      <c r="B72" s="69" t="s">
        <v>277</v>
      </c>
      <c r="C72" s="69" t="s">
        <v>391</v>
      </c>
      <c r="D72" s="70">
        <v>44301.833333333336</v>
      </c>
      <c r="E72" s="70">
        <v>44302.208333333336</v>
      </c>
      <c r="F72" s="71"/>
      <c r="G72" s="71"/>
      <c r="H72" s="37"/>
      <c r="I72" s="37"/>
      <c r="J72" s="37"/>
      <c r="K72" s="37"/>
    </row>
    <row r="73" spans="1:11" s="18" customFormat="1" ht="90">
      <c r="A73" s="62" t="s">
        <v>110</v>
      </c>
      <c r="B73" s="48" t="s">
        <v>5</v>
      </c>
      <c r="C73" s="62" t="s">
        <v>300</v>
      </c>
      <c r="D73" s="63">
        <v>44301.8333333333</v>
      </c>
      <c r="E73" s="63">
        <v>44302.2916666667</v>
      </c>
      <c r="F73" s="64" t="s">
        <v>111</v>
      </c>
      <c r="G73" s="64" t="s">
        <v>166</v>
      </c>
      <c r="H73" s="37"/>
      <c r="I73" s="37"/>
      <c r="J73" s="37"/>
      <c r="K73" s="37"/>
    </row>
    <row r="74" spans="1:11" s="18" customFormat="1" ht="75">
      <c r="A74" s="62" t="s">
        <v>110</v>
      </c>
      <c r="B74" s="62" t="s">
        <v>4</v>
      </c>
      <c r="C74" s="62" t="s">
        <v>123</v>
      </c>
      <c r="D74" s="63">
        <v>44301.8333333333</v>
      </c>
      <c r="E74" s="63">
        <v>44302.25</v>
      </c>
      <c r="F74" s="64" t="s">
        <v>124</v>
      </c>
      <c r="G74" s="64" t="s">
        <v>166</v>
      </c>
      <c r="H74" s="37"/>
      <c r="I74" s="37"/>
      <c r="J74" s="37"/>
      <c r="K74" s="37"/>
    </row>
    <row r="75" spans="1:11" s="18" customFormat="1" ht="60">
      <c r="A75" s="62" t="s">
        <v>110</v>
      </c>
      <c r="B75" s="62" t="s">
        <v>5</v>
      </c>
      <c r="C75" s="62" t="s">
        <v>125</v>
      </c>
      <c r="D75" s="63">
        <v>44301.8333333333</v>
      </c>
      <c r="E75" s="63">
        <v>44302.25</v>
      </c>
      <c r="F75" s="64" t="s">
        <v>126</v>
      </c>
      <c r="G75" s="64" t="s">
        <v>166</v>
      </c>
      <c r="H75" s="38"/>
      <c r="I75" s="38"/>
      <c r="J75" s="38"/>
      <c r="K75" s="38"/>
    </row>
    <row r="76" spans="1:11" s="18" customFormat="1" ht="45">
      <c r="A76" s="62" t="s">
        <v>112</v>
      </c>
      <c r="B76" s="62" t="s">
        <v>7</v>
      </c>
      <c r="C76" s="62" t="s">
        <v>508</v>
      </c>
      <c r="D76" s="63">
        <v>44301.8333333333</v>
      </c>
      <c r="E76" s="63">
        <v>44302.25</v>
      </c>
      <c r="F76" s="64" t="s">
        <v>509</v>
      </c>
      <c r="G76" s="64" t="s">
        <v>166</v>
      </c>
      <c r="H76" s="38"/>
      <c r="I76" s="38"/>
      <c r="J76" s="38"/>
      <c r="K76" s="38"/>
    </row>
    <row r="77" spans="1:7" s="18" customFormat="1" ht="30">
      <c r="A77" s="68" t="s">
        <v>317</v>
      </c>
      <c r="B77" s="68" t="s">
        <v>5</v>
      </c>
      <c r="C77" s="68" t="s">
        <v>318</v>
      </c>
      <c r="D77" s="63">
        <v>44301.7916666667</v>
      </c>
      <c r="E77" s="63">
        <v>44302.25</v>
      </c>
      <c r="F77" s="64" t="s">
        <v>319</v>
      </c>
      <c r="G77" s="64" t="s">
        <v>166</v>
      </c>
    </row>
    <row r="78" spans="1:11" s="18" customFormat="1" ht="30">
      <c r="A78" s="68" t="s">
        <v>317</v>
      </c>
      <c r="B78" s="68" t="s">
        <v>4</v>
      </c>
      <c r="C78" s="68" t="s">
        <v>320</v>
      </c>
      <c r="D78" s="63">
        <v>44301.7916666667</v>
      </c>
      <c r="E78" s="63">
        <v>44302.25</v>
      </c>
      <c r="F78" s="64" t="s">
        <v>319</v>
      </c>
      <c r="G78" s="64" t="s">
        <v>166</v>
      </c>
      <c r="H78" s="38"/>
      <c r="I78" s="38"/>
      <c r="J78" s="38"/>
      <c r="K78" s="38"/>
    </row>
    <row r="79" spans="1:11" s="18" customFormat="1" ht="45">
      <c r="A79" s="62" t="s">
        <v>72</v>
      </c>
      <c r="B79" s="62" t="s">
        <v>6</v>
      </c>
      <c r="C79" s="62" t="s">
        <v>463</v>
      </c>
      <c r="D79" s="63">
        <v>44301.875</v>
      </c>
      <c r="E79" s="63">
        <v>44302.25</v>
      </c>
      <c r="F79" s="64" t="s">
        <v>245</v>
      </c>
      <c r="G79" s="64" t="s">
        <v>166</v>
      </c>
      <c r="H79" s="38"/>
      <c r="I79" s="38"/>
      <c r="J79" s="38"/>
      <c r="K79" s="38"/>
    </row>
    <row r="80" spans="1:11" s="18" customFormat="1" ht="45">
      <c r="A80" s="62" t="s">
        <v>72</v>
      </c>
      <c r="B80" s="62" t="s">
        <v>6</v>
      </c>
      <c r="C80" s="62" t="s">
        <v>464</v>
      </c>
      <c r="D80" s="63">
        <v>44301.875</v>
      </c>
      <c r="E80" s="63">
        <v>44302.25</v>
      </c>
      <c r="F80" s="64" t="s">
        <v>245</v>
      </c>
      <c r="G80" s="64" t="s">
        <v>166</v>
      </c>
      <c r="H80" s="37"/>
      <c r="I80" s="37"/>
      <c r="J80" s="37"/>
      <c r="K80" s="37"/>
    </row>
    <row r="81" spans="1:11" s="18" customFormat="1" ht="75">
      <c r="A81" s="62" t="s">
        <v>72</v>
      </c>
      <c r="B81" s="62" t="s">
        <v>6</v>
      </c>
      <c r="C81" s="62" t="s">
        <v>465</v>
      </c>
      <c r="D81" s="63">
        <v>44301.875</v>
      </c>
      <c r="E81" s="63">
        <v>44302.25</v>
      </c>
      <c r="F81" s="64" t="s">
        <v>73</v>
      </c>
      <c r="G81" s="64" t="s">
        <v>166</v>
      </c>
      <c r="H81" s="38"/>
      <c r="I81" s="38"/>
      <c r="J81" s="38"/>
      <c r="K81" s="38"/>
    </row>
    <row r="82" spans="1:11" s="18" customFormat="1" ht="75">
      <c r="A82" s="62" t="s">
        <v>72</v>
      </c>
      <c r="B82" s="62" t="s">
        <v>6</v>
      </c>
      <c r="C82" s="62" t="s">
        <v>74</v>
      </c>
      <c r="D82" s="63">
        <v>44301.875</v>
      </c>
      <c r="E82" s="63">
        <v>44302.25</v>
      </c>
      <c r="F82" s="64" t="s">
        <v>73</v>
      </c>
      <c r="G82" s="64" t="s">
        <v>166</v>
      </c>
      <c r="H82" s="37"/>
      <c r="I82" s="37"/>
      <c r="J82" s="37"/>
      <c r="K82" s="37"/>
    </row>
    <row r="83" spans="1:11" s="18" customFormat="1" ht="75">
      <c r="A83" s="62" t="s">
        <v>72</v>
      </c>
      <c r="B83" s="62" t="s">
        <v>6</v>
      </c>
      <c r="C83" s="62" t="s">
        <v>466</v>
      </c>
      <c r="D83" s="63">
        <v>44301.875</v>
      </c>
      <c r="E83" s="63">
        <v>44302.25</v>
      </c>
      <c r="F83" s="64" t="s">
        <v>73</v>
      </c>
      <c r="G83" s="64" t="s">
        <v>166</v>
      </c>
      <c r="H83" s="37"/>
      <c r="I83" s="37"/>
      <c r="J83" s="37"/>
      <c r="K83" s="37"/>
    </row>
    <row r="84" spans="1:11" s="18" customFormat="1" ht="60">
      <c r="A84" s="62" t="s">
        <v>72</v>
      </c>
      <c r="B84" s="62" t="s">
        <v>2</v>
      </c>
      <c r="C84" s="62" t="s">
        <v>139</v>
      </c>
      <c r="D84" s="63">
        <v>44301.875</v>
      </c>
      <c r="E84" s="63">
        <v>44302.25</v>
      </c>
      <c r="F84" s="64" t="s">
        <v>140</v>
      </c>
      <c r="G84" s="64" t="s">
        <v>166</v>
      </c>
      <c r="H84" s="38"/>
      <c r="I84" s="38"/>
      <c r="J84" s="38"/>
      <c r="K84" s="38"/>
    </row>
    <row r="85" spans="1:11" s="18" customFormat="1" ht="75">
      <c r="A85" s="62" t="s">
        <v>72</v>
      </c>
      <c r="B85" s="62" t="s">
        <v>6</v>
      </c>
      <c r="C85" s="62" t="s">
        <v>476</v>
      </c>
      <c r="D85" s="63">
        <v>44301.875</v>
      </c>
      <c r="E85" s="63">
        <v>44302.25</v>
      </c>
      <c r="F85" s="64" t="s">
        <v>250</v>
      </c>
      <c r="G85" s="64" t="s">
        <v>166</v>
      </c>
      <c r="H85" s="38"/>
      <c r="I85" s="38"/>
      <c r="J85" s="38"/>
      <c r="K85" s="38"/>
    </row>
    <row r="86" spans="1:11" s="18" customFormat="1" ht="75">
      <c r="A86" s="62" t="s">
        <v>72</v>
      </c>
      <c r="B86" s="62" t="s">
        <v>6</v>
      </c>
      <c r="C86" s="62" t="s">
        <v>477</v>
      </c>
      <c r="D86" s="63">
        <v>44301.875</v>
      </c>
      <c r="E86" s="63">
        <v>44302.25</v>
      </c>
      <c r="F86" s="64" t="s">
        <v>250</v>
      </c>
      <c r="G86" s="64" t="s">
        <v>166</v>
      </c>
      <c r="H86" s="38"/>
      <c r="I86" s="38"/>
      <c r="J86" s="38"/>
      <c r="K86" s="38"/>
    </row>
    <row r="87" spans="1:11" s="18" customFormat="1" ht="60">
      <c r="A87" s="62" t="s">
        <v>72</v>
      </c>
      <c r="B87" s="62" t="s">
        <v>6</v>
      </c>
      <c r="C87" s="62" t="s">
        <v>478</v>
      </c>
      <c r="D87" s="63">
        <v>44301.875</v>
      </c>
      <c r="E87" s="63">
        <v>44302.25</v>
      </c>
      <c r="F87" s="64" t="s">
        <v>253</v>
      </c>
      <c r="G87" s="64" t="s">
        <v>166</v>
      </c>
      <c r="H87" s="38"/>
      <c r="I87" s="38"/>
      <c r="J87" s="38"/>
      <c r="K87" s="38"/>
    </row>
    <row r="88" spans="1:11" s="18" customFormat="1" ht="45">
      <c r="A88" s="62" t="s">
        <v>72</v>
      </c>
      <c r="B88" s="62" t="s">
        <v>2</v>
      </c>
      <c r="C88" s="62" t="s">
        <v>257</v>
      </c>
      <c r="D88" s="63">
        <v>44301.8333333333</v>
      </c>
      <c r="E88" s="63">
        <v>44302.25</v>
      </c>
      <c r="F88" s="64" t="s">
        <v>84</v>
      </c>
      <c r="G88" s="64" t="s">
        <v>166</v>
      </c>
      <c r="H88" s="38"/>
      <c r="I88" s="38"/>
      <c r="J88" s="38"/>
      <c r="K88" s="38"/>
    </row>
    <row r="89" spans="1:11" s="18" customFormat="1" ht="45">
      <c r="A89" s="62" t="s">
        <v>72</v>
      </c>
      <c r="B89" s="62" t="s">
        <v>2</v>
      </c>
      <c r="C89" s="62" t="s">
        <v>301</v>
      </c>
      <c r="D89" s="63">
        <v>44301.8333333333</v>
      </c>
      <c r="E89" s="63">
        <v>44302.25</v>
      </c>
      <c r="F89" s="64" t="s">
        <v>302</v>
      </c>
      <c r="G89" s="64" t="s">
        <v>166</v>
      </c>
      <c r="H89" s="38"/>
      <c r="I89" s="38"/>
      <c r="J89" s="38"/>
      <c r="K89" s="38"/>
    </row>
    <row r="90" spans="1:11" s="18" customFormat="1" ht="30">
      <c r="A90" s="68" t="s">
        <v>240</v>
      </c>
      <c r="B90" s="68" t="s">
        <v>2</v>
      </c>
      <c r="C90" s="68" t="s">
        <v>520</v>
      </c>
      <c r="D90" s="63">
        <v>44301.8333333333</v>
      </c>
      <c r="E90" s="63">
        <v>44302.25</v>
      </c>
      <c r="F90" s="64" t="s">
        <v>521</v>
      </c>
      <c r="G90" s="64" t="s">
        <v>166</v>
      </c>
      <c r="H90" s="37"/>
      <c r="I90" s="37"/>
      <c r="J90" s="37"/>
      <c r="K90" s="37"/>
    </row>
    <row r="91" spans="1:11" s="23" customFormat="1" ht="75">
      <c r="A91" s="62" t="s">
        <v>113</v>
      </c>
      <c r="B91" s="62" t="s">
        <v>2</v>
      </c>
      <c r="C91" s="62" t="s">
        <v>510</v>
      </c>
      <c r="D91" s="63">
        <v>44301.8333333333</v>
      </c>
      <c r="E91" s="63">
        <v>44302.25</v>
      </c>
      <c r="F91" s="64" t="s">
        <v>511</v>
      </c>
      <c r="G91" s="64" t="s">
        <v>166</v>
      </c>
      <c r="H91" s="38"/>
      <c r="I91" s="38"/>
      <c r="J91" s="38"/>
      <c r="K91" s="38"/>
    </row>
    <row r="92" spans="1:11" s="18" customFormat="1" ht="75">
      <c r="A92" s="62" t="s">
        <v>113</v>
      </c>
      <c r="B92" s="62" t="s">
        <v>7</v>
      </c>
      <c r="C92" s="62" t="s">
        <v>512</v>
      </c>
      <c r="D92" s="63">
        <v>44301.8333333333</v>
      </c>
      <c r="E92" s="63">
        <v>44302.25</v>
      </c>
      <c r="F92" s="64" t="s">
        <v>511</v>
      </c>
      <c r="G92" s="64" t="s">
        <v>166</v>
      </c>
      <c r="H92" s="38"/>
      <c r="I92" s="38"/>
      <c r="J92" s="38"/>
      <c r="K92" s="38"/>
    </row>
    <row r="93" spans="1:11" s="18" customFormat="1" ht="75">
      <c r="A93" s="62" t="s">
        <v>113</v>
      </c>
      <c r="B93" s="62" t="s">
        <v>2</v>
      </c>
      <c r="C93" s="62" t="s">
        <v>513</v>
      </c>
      <c r="D93" s="63">
        <v>44301.8333333333</v>
      </c>
      <c r="E93" s="63">
        <v>44302.25</v>
      </c>
      <c r="F93" s="64" t="s">
        <v>511</v>
      </c>
      <c r="G93" s="64" t="s">
        <v>166</v>
      </c>
      <c r="H93" s="38"/>
      <c r="I93" s="38"/>
      <c r="J93" s="38"/>
      <c r="K93" s="38"/>
    </row>
    <row r="94" spans="1:11" s="18" customFormat="1" ht="60">
      <c r="A94" s="62" t="s">
        <v>113</v>
      </c>
      <c r="B94" s="62" t="s">
        <v>2</v>
      </c>
      <c r="C94" s="62" t="s">
        <v>114</v>
      </c>
      <c r="D94" s="63">
        <v>44301.8333333333</v>
      </c>
      <c r="E94" s="63">
        <v>44302.25</v>
      </c>
      <c r="F94" s="64" t="s">
        <v>115</v>
      </c>
      <c r="G94" s="64" t="s">
        <v>166</v>
      </c>
      <c r="H94" s="38"/>
      <c r="I94" s="38"/>
      <c r="J94" s="38"/>
      <c r="K94" s="38"/>
    </row>
    <row r="95" spans="1:11" s="18" customFormat="1" ht="60">
      <c r="A95" s="62" t="s">
        <v>116</v>
      </c>
      <c r="B95" s="62" t="s">
        <v>4</v>
      </c>
      <c r="C95" s="62" t="s">
        <v>400</v>
      </c>
      <c r="D95" s="63">
        <v>44301.8333333333</v>
      </c>
      <c r="E95" s="63">
        <v>44302.25</v>
      </c>
      <c r="F95" s="64" t="s">
        <v>117</v>
      </c>
      <c r="G95" s="64" t="s">
        <v>166</v>
      </c>
      <c r="H95" s="37"/>
      <c r="I95" s="37"/>
      <c r="J95" s="37"/>
      <c r="K95" s="37"/>
    </row>
    <row r="96" spans="1:11" s="18" customFormat="1" ht="60">
      <c r="A96" s="65" t="s">
        <v>48</v>
      </c>
      <c r="B96" s="65" t="s">
        <v>4</v>
      </c>
      <c r="C96" s="65" t="s">
        <v>49</v>
      </c>
      <c r="D96" s="66">
        <v>44187.3333333333</v>
      </c>
      <c r="E96" s="66">
        <v>44377.25</v>
      </c>
      <c r="F96" s="67" t="s">
        <v>50</v>
      </c>
      <c r="G96" s="67"/>
      <c r="H96" s="38"/>
      <c r="I96" s="38"/>
      <c r="J96" s="38"/>
      <c r="K96" s="38"/>
    </row>
    <row r="97" spans="1:11" s="18" customFormat="1" ht="60">
      <c r="A97" s="68" t="s">
        <v>48</v>
      </c>
      <c r="B97" s="68" t="s">
        <v>5</v>
      </c>
      <c r="C97" s="68" t="s">
        <v>210</v>
      </c>
      <c r="D97" s="63">
        <v>44301.9166666667</v>
      </c>
      <c r="E97" s="63">
        <v>44302.2083333333</v>
      </c>
      <c r="F97" s="64" t="s">
        <v>211</v>
      </c>
      <c r="G97" s="64" t="s">
        <v>166</v>
      </c>
      <c r="H97" s="37"/>
      <c r="I97" s="37"/>
      <c r="J97" s="37"/>
      <c r="K97" s="37"/>
    </row>
    <row r="98" spans="1:11" s="18" customFormat="1" ht="60">
      <c r="A98" s="68" t="s">
        <v>48</v>
      </c>
      <c r="B98" s="68" t="s">
        <v>5</v>
      </c>
      <c r="C98" s="68" t="s">
        <v>212</v>
      </c>
      <c r="D98" s="63">
        <v>44301.9166666667</v>
      </c>
      <c r="E98" s="63">
        <v>44302.2083333333</v>
      </c>
      <c r="F98" s="64" t="s">
        <v>211</v>
      </c>
      <c r="G98" s="64" t="s">
        <v>166</v>
      </c>
      <c r="H98" s="37"/>
      <c r="I98" s="37"/>
      <c r="J98" s="37"/>
      <c r="K98" s="37"/>
    </row>
    <row r="99" spans="1:11" s="18" customFormat="1" ht="30">
      <c r="A99" s="62" t="s">
        <v>51</v>
      </c>
      <c r="B99" s="62" t="s">
        <v>7</v>
      </c>
      <c r="C99" s="62" t="s">
        <v>461</v>
      </c>
      <c r="D99" s="63">
        <v>44301.8333333333</v>
      </c>
      <c r="E99" s="63">
        <v>44302.25</v>
      </c>
      <c r="F99" s="64" t="s">
        <v>462</v>
      </c>
      <c r="G99" s="64" t="s">
        <v>166</v>
      </c>
      <c r="H99" s="38"/>
      <c r="I99" s="38"/>
      <c r="J99" s="38"/>
      <c r="K99" s="38"/>
    </row>
    <row r="100" spans="1:11" s="18" customFormat="1" ht="75">
      <c r="A100" s="68" t="s">
        <v>56</v>
      </c>
      <c r="B100" s="68" t="s">
        <v>8</v>
      </c>
      <c r="C100" s="68" t="s">
        <v>355</v>
      </c>
      <c r="D100" s="63">
        <v>44301.9166666667</v>
      </c>
      <c r="E100" s="63">
        <v>44302.2291666667</v>
      </c>
      <c r="F100" s="64" t="s">
        <v>356</v>
      </c>
      <c r="G100" s="64" t="s">
        <v>166</v>
      </c>
      <c r="H100" s="37"/>
      <c r="I100" s="37"/>
      <c r="J100" s="37"/>
      <c r="K100" s="37"/>
    </row>
    <row r="101" spans="1:11" s="18" customFormat="1" ht="60">
      <c r="A101" s="68" t="s">
        <v>56</v>
      </c>
      <c r="B101" s="50" t="s">
        <v>7</v>
      </c>
      <c r="C101" s="68" t="s">
        <v>359</v>
      </c>
      <c r="D101" s="63">
        <v>44301.9166666667</v>
      </c>
      <c r="E101" s="63">
        <v>44302.2291666667</v>
      </c>
      <c r="F101" s="64" t="s">
        <v>360</v>
      </c>
      <c r="G101" s="64" t="s">
        <v>166</v>
      </c>
      <c r="H101" s="38"/>
      <c r="I101" s="38"/>
      <c r="J101" s="38"/>
      <c r="K101" s="38"/>
    </row>
    <row r="102" spans="1:11" s="18" customFormat="1" ht="60">
      <c r="A102" s="68" t="s">
        <v>56</v>
      </c>
      <c r="B102" s="68" t="s">
        <v>4</v>
      </c>
      <c r="C102" s="68" t="s">
        <v>361</v>
      </c>
      <c r="D102" s="63">
        <v>44301.9166666667</v>
      </c>
      <c r="E102" s="63">
        <v>44302.2291666667</v>
      </c>
      <c r="F102" s="64" t="s">
        <v>360</v>
      </c>
      <c r="G102" s="64" t="s">
        <v>166</v>
      </c>
      <c r="H102" s="37"/>
      <c r="I102" s="37"/>
      <c r="J102" s="37"/>
      <c r="K102" s="37"/>
    </row>
    <row r="103" spans="1:11" s="18" customFormat="1" ht="75">
      <c r="A103" s="68" t="s">
        <v>56</v>
      </c>
      <c r="B103" s="50" t="s">
        <v>8</v>
      </c>
      <c r="C103" s="68" t="s">
        <v>214</v>
      </c>
      <c r="D103" s="63">
        <v>44301.9166666667</v>
      </c>
      <c r="E103" s="63">
        <v>44302.2291666667</v>
      </c>
      <c r="F103" s="64" t="s">
        <v>215</v>
      </c>
      <c r="G103" s="64" t="s">
        <v>166</v>
      </c>
      <c r="H103" s="38"/>
      <c r="I103" s="38"/>
      <c r="J103" s="38"/>
      <c r="K103" s="38"/>
    </row>
    <row r="104" spans="1:11" s="18" customFormat="1" ht="75">
      <c r="A104" s="68" t="s">
        <v>56</v>
      </c>
      <c r="B104" s="68" t="s">
        <v>8</v>
      </c>
      <c r="C104" s="68" t="s">
        <v>216</v>
      </c>
      <c r="D104" s="63">
        <v>44301.9166666667</v>
      </c>
      <c r="E104" s="63">
        <v>44302.2291666667</v>
      </c>
      <c r="F104" s="64" t="s">
        <v>215</v>
      </c>
      <c r="G104" s="64" t="s">
        <v>166</v>
      </c>
      <c r="H104" s="37"/>
      <c r="I104" s="37"/>
      <c r="J104" s="37"/>
      <c r="K104" s="37"/>
    </row>
    <row r="105" spans="1:11" s="18" customFormat="1" ht="45">
      <c r="A105" s="68" t="s">
        <v>56</v>
      </c>
      <c r="B105" s="68" t="s">
        <v>8</v>
      </c>
      <c r="C105" s="68" t="s">
        <v>213</v>
      </c>
      <c r="D105" s="63">
        <v>44301.9166666667</v>
      </c>
      <c r="E105" s="63">
        <v>44302.2291666667</v>
      </c>
      <c r="F105" s="64" t="s">
        <v>362</v>
      </c>
      <c r="G105" s="64" t="s">
        <v>166</v>
      </c>
      <c r="H105" s="38"/>
      <c r="I105" s="38"/>
      <c r="J105" s="38"/>
      <c r="K105" s="38"/>
    </row>
    <row r="106" spans="1:11" s="18" customFormat="1" ht="45">
      <c r="A106" s="62" t="s">
        <v>52</v>
      </c>
      <c r="B106" s="62" t="s">
        <v>4</v>
      </c>
      <c r="C106" s="62" t="s">
        <v>189</v>
      </c>
      <c r="D106" s="63">
        <v>44301.875</v>
      </c>
      <c r="E106" s="63">
        <v>44302.25</v>
      </c>
      <c r="F106" s="64" t="s">
        <v>190</v>
      </c>
      <c r="G106" s="64" t="s">
        <v>166</v>
      </c>
      <c r="H106" s="38"/>
      <c r="I106" s="38"/>
      <c r="J106" s="38"/>
      <c r="K106" s="38"/>
    </row>
    <row r="107" spans="1:7" s="18" customFormat="1" ht="45">
      <c r="A107" s="62" t="s">
        <v>52</v>
      </c>
      <c r="B107" s="62" t="s">
        <v>4</v>
      </c>
      <c r="C107" s="62" t="s">
        <v>191</v>
      </c>
      <c r="D107" s="63">
        <v>44301.875</v>
      </c>
      <c r="E107" s="63">
        <v>44302.25</v>
      </c>
      <c r="F107" s="64" t="s">
        <v>192</v>
      </c>
      <c r="G107" s="64" t="s">
        <v>166</v>
      </c>
    </row>
    <row r="108" spans="1:11" s="18" customFormat="1" ht="45">
      <c r="A108" s="62" t="s">
        <v>52</v>
      </c>
      <c r="B108" s="62" t="s">
        <v>6</v>
      </c>
      <c r="C108" s="62" t="s">
        <v>193</v>
      </c>
      <c r="D108" s="63">
        <v>44301.875</v>
      </c>
      <c r="E108" s="63">
        <v>44302.25</v>
      </c>
      <c r="F108" s="64" t="s">
        <v>192</v>
      </c>
      <c r="G108" s="64" t="s">
        <v>166</v>
      </c>
      <c r="H108" s="38"/>
      <c r="I108" s="38"/>
      <c r="J108" s="38"/>
      <c r="K108" s="38"/>
    </row>
    <row r="109" spans="1:11" s="18" customFormat="1" ht="45">
      <c r="A109" s="62" t="s">
        <v>52</v>
      </c>
      <c r="B109" s="62" t="s">
        <v>4</v>
      </c>
      <c r="C109" s="62" t="s">
        <v>194</v>
      </c>
      <c r="D109" s="63">
        <v>44301.875</v>
      </c>
      <c r="E109" s="63">
        <v>44302.25</v>
      </c>
      <c r="F109" s="64" t="s">
        <v>195</v>
      </c>
      <c r="G109" s="64" t="s">
        <v>166</v>
      </c>
      <c r="H109" s="37"/>
      <c r="I109" s="37"/>
      <c r="J109" s="37"/>
      <c r="K109" s="37"/>
    </row>
    <row r="110" spans="1:11" s="18" customFormat="1" ht="45">
      <c r="A110" s="62" t="s">
        <v>52</v>
      </c>
      <c r="B110" s="62" t="s">
        <v>5</v>
      </c>
      <c r="C110" s="62" t="s">
        <v>146</v>
      </c>
      <c r="D110" s="63">
        <v>44301.875</v>
      </c>
      <c r="E110" s="63">
        <v>44302.25</v>
      </c>
      <c r="F110" s="64" t="s">
        <v>147</v>
      </c>
      <c r="G110" s="64" t="s">
        <v>166</v>
      </c>
      <c r="H110" s="38"/>
      <c r="I110" s="38"/>
      <c r="J110" s="38"/>
      <c r="K110" s="38"/>
    </row>
    <row r="111" spans="1:11" s="18" customFormat="1" ht="45">
      <c r="A111" s="62" t="s">
        <v>55</v>
      </c>
      <c r="B111" s="62" t="s">
        <v>6</v>
      </c>
      <c r="C111" s="62" t="s">
        <v>196</v>
      </c>
      <c r="D111" s="63">
        <v>44301.875</v>
      </c>
      <c r="E111" s="63">
        <v>44302.25</v>
      </c>
      <c r="F111" s="64" t="s">
        <v>197</v>
      </c>
      <c r="G111" s="64" t="s">
        <v>166</v>
      </c>
      <c r="H111" s="37"/>
      <c r="I111" s="37"/>
      <c r="J111" s="37"/>
      <c r="K111" s="37"/>
    </row>
    <row r="112" spans="1:7" s="18" customFormat="1" ht="45">
      <c r="A112" s="62" t="s">
        <v>55</v>
      </c>
      <c r="B112" s="62" t="s">
        <v>2</v>
      </c>
      <c r="C112" s="62" t="s">
        <v>198</v>
      </c>
      <c r="D112" s="63">
        <v>44301.875</v>
      </c>
      <c r="E112" s="63">
        <v>44302.25</v>
      </c>
      <c r="F112" s="64" t="s">
        <v>199</v>
      </c>
      <c r="G112" s="64" t="s">
        <v>166</v>
      </c>
    </row>
    <row r="113" spans="1:11" s="18" customFormat="1" ht="45">
      <c r="A113" s="68" t="s">
        <v>55</v>
      </c>
      <c r="B113" s="68" t="s">
        <v>5</v>
      </c>
      <c r="C113" s="68" t="s">
        <v>217</v>
      </c>
      <c r="D113" s="63">
        <v>44301.9166666667</v>
      </c>
      <c r="E113" s="63">
        <v>44302.2083333333</v>
      </c>
      <c r="F113" s="64" t="s">
        <v>218</v>
      </c>
      <c r="G113" s="64" t="s">
        <v>166</v>
      </c>
      <c r="H113" s="38"/>
      <c r="I113" s="38"/>
      <c r="J113" s="38"/>
      <c r="K113" s="38"/>
    </row>
    <row r="114" spans="1:11" s="18" customFormat="1" ht="45">
      <c r="A114" s="68" t="s">
        <v>55</v>
      </c>
      <c r="B114" s="68" t="s">
        <v>5</v>
      </c>
      <c r="C114" s="68" t="s">
        <v>219</v>
      </c>
      <c r="D114" s="63">
        <v>44301.9166666667</v>
      </c>
      <c r="E114" s="63">
        <v>44302.2083333333</v>
      </c>
      <c r="F114" s="64" t="s">
        <v>218</v>
      </c>
      <c r="G114" s="64" t="s">
        <v>166</v>
      </c>
      <c r="H114" s="37"/>
      <c r="I114" s="37"/>
      <c r="J114" s="37"/>
      <c r="K114" s="37"/>
    </row>
    <row r="115" spans="1:11" s="18" customFormat="1" ht="45">
      <c r="A115" s="62" t="s">
        <v>20</v>
      </c>
      <c r="B115" s="62" t="s">
        <v>4</v>
      </c>
      <c r="C115" s="62" t="s">
        <v>326</v>
      </c>
      <c r="D115" s="63">
        <v>44301.8333333333</v>
      </c>
      <c r="E115" s="63">
        <v>44302.25</v>
      </c>
      <c r="F115" s="64" t="s">
        <v>327</v>
      </c>
      <c r="G115" s="64" t="s">
        <v>166</v>
      </c>
      <c r="H115" s="38"/>
      <c r="I115" s="38"/>
      <c r="J115" s="38"/>
      <c r="K115" s="38"/>
    </row>
    <row r="116" spans="1:11" s="18" customFormat="1" ht="45">
      <c r="A116" s="62" t="s">
        <v>20</v>
      </c>
      <c r="B116" s="62" t="s">
        <v>4</v>
      </c>
      <c r="C116" s="62" t="s">
        <v>160</v>
      </c>
      <c r="D116" s="63">
        <v>44301.8333333333</v>
      </c>
      <c r="E116" s="63">
        <v>44302.25</v>
      </c>
      <c r="F116" s="64" t="s">
        <v>161</v>
      </c>
      <c r="G116" s="64" t="s">
        <v>166</v>
      </c>
      <c r="H116" s="38"/>
      <c r="I116" s="38"/>
      <c r="J116" s="38"/>
      <c r="K116" s="38"/>
    </row>
    <row r="117" spans="1:11" s="18" customFormat="1" ht="60">
      <c r="A117" s="62" t="s">
        <v>20</v>
      </c>
      <c r="B117" s="62" t="s">
        <v>5</v>
      </c>
      <c r="C117" s="62" t="s">
        <v>425</v>
      </c>
      <c r="D117" s="63">
        <v>44301.875</v>
      </c>
      <c r="E117" s="63">
        <v>44302.25</v>
      </c>
      <c r="F117" s="64" t="s">
        <v>201</v>
      </c>
      <c r="G117" s="64" t="s">
        <v>166</v>
      </c>
      <c r="H117" s="37"/>
      <c r="I117" s="37"/>
      <c r="J117" s="37"/>
      <c r="K117" s="37"/>
    </row>
    <row r="118" spans="1:11" s="18" customFormat="1" ht="60">
      <c r="A118" s="68" t="s">
        <v>20</v>
      </c>
      <c r="B118" s="68" t="s">
        <v>4</v>
      </c>
      <c r="C118" s="68" t="s">
        <v>347</v>
      </c>
      <c r="D118" s="63">
        <v>44301.9166666667</v>
      </c>
      <c r="E118" s="63">
        <v>44302.2291666667</v>
      </c>
      <c r="F118" s="64" t="s">
        <v>348</v>
      </c>
      <c r="G118" s="64" t="s">
        <v>166</v>
      </c>
      <c r="H118" s="38"/>
      <c r="I118" s="38"/>
      <c r="J118" s="38"/>
      <c r="K118" s="38"/>
    </row>
    <row r="119" spans="1:11" s="18" customFormat="1" ht="45">
      <c r="A119" s="68" t="s">
        <v>20</v>
      </c>
      <c r="B119" s="68" t="s">
        <v>4</v>
      </c>
      <c r="C119" s="68" t="s">
        <v>363</v>
      </c>
      <c r="D119" s="63">
        <v>44301.9166666667</v>
      </c>
      <c r="E119" s="63">
        <v>44302.2291666667</v>
      </c>
      <c r="F119" s="64" t="s">
        <v>364</v>
      </c>
      <c r="G119" s="64" t="s">
        <v>166</v>
      </c>
      <c r="H119" s="38"/>
      <c r="I119" s="38"/>
      <c r="J119" s="38"/>
      <c r="K119" s="38"/>
    </row>
    <row r="120" spans="1:11" s="18" customFormat="1" ht="60">
      <c r="A120" s="68" t="s">
        <v>20</v>
      </c>
      <c r="B120" s="50" t="s">
        <v>6</v>
      </c>
      <c r="C120" s="68" t="s">
        <v>365</v>
      </c>
      <c r="D120" s="63">
        <v>44301.9166666667</v>
      </c>
      <c r="E120" s="63">
        <v>44302.2291666667</v>
      </c>
      <c r="F120" s="64" t="s">
        <v>366</v>
      </c>
      <c r="G120" s="64" t="s">
        <v>166</v>
      </c>
      <c r="H120" s="38"/>
      <c r="I120" s="38"/>
      <c r="J120" s="38"/>
      <c r="K120" s="38"/>
    </row>
    <row r="121" spans="1:11" s="18" customFormat="1" ht="60">
      <c r="A121" s="68" t="s">
        <v>67</v>
      </c>
      <c r="B121" s="68" t="s">
        <v>25</v>
      </c>
      <c r="C121" s="68" t="s">
        <v>135</v>
      </c>
      <c r="D121" s="63">
        <v>44301.9166666667</v>
      </c>
      <c r="E121" s="63">
        <v>44302.2291666667</v>
      </c>
      <c r="F121" s="64" t="s">
        <v>136</v>
      </c>
      <c r="G121" s="64" t="s">
        <v>166</v>
      </c>
      <c r="H121" s="37"/>
      <c r="I121" s="37"/>
      <c r="J121" s="37"/>
      <c r="K121" s="37"/>
    </row>
    <row r="122" spans="1:11" s="7" customFormat="1" ht="45">
      <c r="A122" s="62" t="s">
        <v>67</v>
      </c>
      <c r="B122" s="62" t="s">
        <v>2</v>
      </c>
      <c r="C122" s="62" t="s">
        <v>472</v>
      </c>
      <c r="D122" s="63">
        <v>44301.875</v>
      </c>
      <c r="E122" s="63">
        <v>44302.25</v>
      </c>
      <c r="F122" s="64" t="s">
        <v>473</v>
      </c>
      <c r="G122" s="64" t="s">
        <v>166</v>
      </c>
      <c r="H122" s="38"/>
      <c r="I122" s="38"/>
      <c r="J122" s="38"/>
      <c r="K122" s="38"/>
    </row>
    <row r="123" spans="1:11" s="7" customFormat="1" ht="45">
      <c r="A123" s="62" t="s">
        <v>67</v>
      </c>
      <c r="B123" s="62" t="s">
        <v>2</v>
      </c>
      <c r="C123" s="62" t="s">
        <v>474</v>
      </c>
      <c r="D123" s="63">
        <v>44301.875</v>
      </c>
      <c r="E123" s="63">
        <v>44302.25</v>
      </c>
      <c r="F123" s="64" t="s">
        <v>475</v>
      </c>
      <c r="G123" s="64" t="s">
        <v>166</v>
      </c>
      <c r="H123" s="38"/>
      <c r="I123" s="38"/>
      <c r="J123" s="38"/>
      <c r="K123" s="38"/>
    </row>
    <row r="124" spans="1:11" s="7" customFormat="1" ht="45">
      <c r="A124" s="62" t="s">
        <v>258</v>
      </c>
      <c r="B124" s="62" t="s">
        <v>6</v>
      </c>
      <c r="C124" s="62" t="s">
        <v>491</v>
      </c>
      <c r="D124" s="63">
        <v>44301.875</v>
      </c>
      <c r="E124" s="63">
        <v>44302.25</v>
      </c>
      <c r="F124" s="64" t="s">
        <v>492</v>
      </c>
      <c r="G124" s="64" t="s">
        <v>166</v>
      </c>
      <c r="H124" s="38"/>
      <c r="I124" s="38"/>
      <c r="J124" s="38"/>
      <c r="K124" s="38"/>
    </row>
    <row r="125" spans="1:11" s="7" customFormat="1" ht="45">
      <c r="A125" s="62" t="s">
        <v>258</v>
      </c>
      <c r="B125" s="62" t="s">
        <v>6</v>
      </c>
      <c r="C125" s="62" t="s">
        <v>493</v>
      </c>
      <c r="D125" s="63">
        <v>44301.875</v>
      </c>
      <c r="E125" s="63">
        <v>44302.25</v>
      </c>
      <c r="F125" s="64" t="s">
        <v>492</v>
      </c>
      <c r="G125" s="64" t="s">
        <v>166</v>
      </c>
      <c r="H125" s="38"/>
      <c r="I125" s="38"/>
      <c r="J125" s="38"/>
      <c r="K125" s="38"/>
    </row>
    <row r="126" spans="1:11" s="7" customFormat="1" ht="45">
      <c r="A126" s="62" t="s">
        <v>258</v>
      </c>
      <c r="B126" s="62" t="s">
        <v>2</v>
      </c>
      <c r="C126" s="62" t="s">
        <v>264</v>
      </c>
      <c r="D126" s="63">
        <v>44301.3541666667</v>
      </c>
      <c r="E126" s="63">
        <v>44301.6875</v>
      </c>
      <c r="F126" s="64" t="s">
        <v>265</v>
      </c>
      <c r="G126" s="64" t="s">
        <v>166</v>
      </c>
      <c r="H126" s="38"/>
      <c r="I126" s="38"/>
      <c r="J126" s="38"/>
      <c r="K126" s="38"/>
    </row>
    <row r="127" spans="1:11" s="7" customFormat="1" ht="45">
      <c r="A127" s="62" t="s">
        <v>258</v>
      </c>
      <c r="B127" s="62" t="s">
        <v>6</v>
      </c>
      <c r="C127" s="62" t="s">
        <v>266</v>
      </c>
      <c r="D127" s="63">
        <v>44301.3541666667</v>
      </c>
      <c r="E127" s="63">
        <v>44301.6875</v>
      </c>
      <c r="F127" s="64" t="s">
        <v>265</v>
      </c>
      <c r="G127" s="64" t="s">
        <v>166</v>
      </c>
      <c r="H127" s="38"/>
      <c r="I127" s="38"/>
      <c r="J127" s="38"/>
      <c r="K127" s="38"/>
    </row>
    <row r="128" spans="1:11" s="7" customFormat="1" ht="45">
      <c r="A128" s="62" t="s">
        <v>258</v>
      </c>
      <c r="B128" s="62" t="s">
        <v>2</v>
      </c>
      <c r="C128" s="62" t="s">
        <v>264</v>
      </c>
      <c r="D128" s="63">
        <v>44302.3541666667</v>
      </c>
      <c r="E128" s="63">
        <v>44302.6875</v>
      </c>
      <c r="F128" s="64" t="s">
        <v>265</v>
      </c>
      <c r="G128" s="64" t="s">
        <v>166</v>
      </c>
      <c r="H128" s="37"/>
      <c r="I128" s="37"/>
      <c r="J128" s="37"/>
      <c r="K128" s="37"/>
    </row>
    <row r="129" spans="1:11" s="7" customFormat="1" ht="45">
      <c r="A129" s="62" t="s">
        <v>258</v>
      </c>
      <c r="B129" s="62" t="s">
        <v>6</v>
      </c>
      <c r="C129" s="62" t="s">
        <v>266</v>
      </c>
      <c r="D129" s="63">
        <v>44302.3541666667</v>
      </c>
      <c r="E129" s="63">
        <v>44302.6875</v>
      </c>
      <c r="F129" s="64" t="s">
        <v>265</v>
      </c>
      <c r="G129" s="64" t="s">
        <v>166</v>
      </c>
      <c r="H129" s="38"/>
      <c r="I129" s="38"/>
      <c r="J129" s="38"/>
      <c r="K129" s="38"/>
    </row>
    <row r="130" spans="1:11" s="7" customFormat="1" ht="30">
      <c r="A130" s="62" t="s">
        <v>487</v>
      </c>
      <c r="B130" s="62" t="s">
        <v>5</v>
      </c>
      <c r="C130" s="62" t="s">
        <v>488</v>
      </c>
      <c r="D130" s="63">
        <v>44301.8333333333</v>
      </c>
      <c r="E130" s="63">
        <v>44302.25</v>
      </c>
      <c r="F130" s="64" t="s">
        <v>489</v>
      </c>
      <c r="G130" s="64" t="s">
        <v>166</v>
      </c>
      <c r="H130" s="38"/>
      <c r="I130" s="38"/>
      <c r="J130" s="38"/>
      <c r="K130" s="38"/>
    </row>
    <row r="131" spans="1:11" s="7" customFormat="1" ht="60">
      <c r="A131" s="62" t="s">
        <v>328</v>
      </c>
      <c r="B131" s="62" t="s">
        <v>4</v>
      </c>
      <c r="C131" s="62" t="s">
        <v>329</v>
      </c>
      <c r="D131" s="63">
        <v>44301.375</v>
      </c>
      <c r="E131" s="63">
        <v>44301.6458333333</v>
      </c>
      <c r="F131" s="64" t="s">
        <v>330</v>
      </c>
      <c r="G131" s="64" t="s">
        <v>166</v>
      </c>
      <c r="H131" s="38"/>
      <c r="I131" s="38"/>
      <c r="J131" s="38"/>
      <c r="K131" s="38"/>
    </row>
    <row r="132" spans="1:11" s="7" customFormat="1" ht="60">
      <c r="A132" s="65" t="s">
        <v>17</v>
      </c>
      <c r="B132" s="65" t="s">
        <v>7</v>
      </c>
      <c r="C132" s="65" t="s">
        <v>18</v>
      </c>
      <c r="D132" s="66">
        <v>44265</v>
      </c>
      <c r="E132" s="66">
        <v>44554</v>
      </c>
      <c r="F132" s="67" t="s">
        <v>19</v>
      </c>
      <c r="G132" s="67"/>
      <c r="H132" s="38"/>
      <c r="I132" s="38"/>
      <c r="J132" s="38"/>
      <c r="K132" s="38"/>
    </row>
    <row r="133" spans="1:11" s="7" customFormat="1" ht="90">
      <c r="A133" s="62" t="s">
        <v>17</v>
      </c>
      <c r="B133" s="62" t="s">
        <v>2</v>
      </c>
      <c r="C133" s="62" t="s">
        <v>173</v>
      </c>
      <c r="D133" s="63">
        <v>44301.9166666667</v>
      </c>
      <c r="E133" s="63">
        <v>44302.2083333333</v>
      </c>
      <c r="F133" s="64" t="s">
        <v>174</v>
      </c>
      <c r="G133" s="64" t="s">
        <v>166</v>
      </c>
      <c r="H133" s="38"/>
      <c r="I133" s="38"/>
      <c r="J133" s="38"/>
      <c r="K133" s="38"/>
    </row>
    <row r="134" spans="1:11" s="7" customFormat="1" ht="45">
      <c r="A134" s="62" t="s">
        <v>17</v>
      </c>
      <c r="B134" s="62" t="s">
        <v>6</v>
      </c>
      <c r="C134" s="62" t="s">
        <v>175</v>
      </c>
      <c r="D134" s="63">
        <v>44301.875</v>
      </c>
      <c r="E134" s="63">
        <v>44302.25</v>
      </c>
      <c r="F134" s="64" t="s">
        <v>176</v>
      </c>
      <c r="G134" s="64" t="s">
        <v>166</v>
      </c>
      <c r="H134" s="38"/>
      <c r="I134" s="38"/>
      <c r="J134" s="38"/>
      <c r="K134" s="38"/>
    </row>
    <row r="135" spans="1:11" s="7" customFormat="1" ht="60">
      <c r="A135" s="62" t="s">
        <v>17</v>
      </c>
      <c r="B135" s="62" t="s">
        <v>2</v>
      </c>
      <c r="C135" s="62" t="s">
        <v>415</v>
      </c>
      <c r="D135" s="63">
        <v>44301.9166666667</v>
      </c>
      <c r="E135" s="63">
        <v>44302.25</v>
      </c>
      <c r="F135" s="64" t="s">
        <v>416</v>
      </c>
      <c r="G135" s="64" t="s">
        <v>166</v>
      </c>
      <c r="H135" s="38"/>
      <c r="I135" s="38"/>
      <c r="J135" s="38"/>
      <c r="K135" s="38"/>
    </row>
    <row r="136" spans="1:11" s="7" customFormat="1" ht="75">
      <c r="A136" s="62" t="s">
        <v>17</v>
      </c>
      <c r="B136" s="62" t="s">
        <v>6</v>
      </c>
      <c r="C136" s="62" t="s">
        <v>177</v>
      </c>
      <c r="D136" s="63">
        <v>44301.8333333333</v>
      </c>
      <c r="E136" s="63">
        <v>44302.25</v>
      </c>
      <c r="F136" s="64" t="s">
        <v>178</v>
      </c>
      <c r="G136" s="64" t="s">
        <v>166</v>
      </c>
      <c r="H136" s="38"/>
      <c r="I136" s="38"/>
      <c r="J136" s="38"/>
      <c r="K136" s="38"/>
    </row>
    <row r="137" spans="1:11" s="7" customFormat="1" ht="45">
      <c r="A137" s="62" t="s">
        <v>91</v>
      </c>
      <c r="B137" s="62" t="s">
        <v>5</v>
      </c>
      <c r="C137" s="62" t="s">
        <v>446</v>
      </c>
      <c r="D137" s="63">
        <v>44301.8333333333</v>
      </c>
      <c r="E137" s="63">
        <v>44302.25</v>
      </c>
      <c r="F137" s="64" t="s">
        <v>93</v>
      </c>
      <c r="G137" s="64" t="s">
        <v>166</v>
      </c>
      <c r="H137" s="37"/>
      <c r="I137" s="37"/>
      <c r="J137" s="37"/>
      <c r="K137" s="37"/>
    </row>
    <row r="138" spans="1:11" s="7" customFormat="1" ht="15.75">
      <c r="A138" s="65" t="s">
        <v>98</v>
      </c>
      <c r="B138" s="65" t="s">
        <v>6</v>
      </c>
      <c r="C138" s="65" t="s">
        <v>99</v>
      </c>
      <c r="D138" s="66">
        <v>44034.833333333336</v>
      </c>
      <c r="E138" s="66">
        <v>44343.666666666664</v>
      </c>
      <c r="F138" s="67"/>
      <c r="G138" s="67"/>
      <c r="H138" s="38"/>
      <c r="I138" s="38"/>
      <c r="J138" s="38"/>
      <c r="K138" s="38"/>
    </row>
    <row r="139" spans="1:11" s="7" customFormat="1" ht="15.75">
      <c r="A139" s="69" t="s">
        <v>98</v>
      </c>
      <c r="B139" s="69" t="s">
        <v>6</v>
      </c>
      <c r="C139" s="69" t="s">
        <v>285</v>
      </c>
      <c r="D139" s="70">
        <v>44301.875</v>
      </c>
      <c r="E139" s="70">
        <v>44302.208333333336</v>
      </c>
      <c r="F139" s="71"/>
      <c r="G139" s="71"/>
      <c r="H139" s="38"/>
      <c r="I139" s="38"/>
      <c r="J139" s="38"/>
      <c r="K139" s="38"/>
    </row>
    <row r="140" spans="1:11" s="7" customFormat="1" ht="15.75">
      <c r="A140" s="69" t="s">
        <v>98</v>
      </c>
      <c r="B140" s="69" t="s">
        <v>6</v>
      </c>
      <c r="C140" s="69" t="s">
        <v>286</v>
      </c>
      <c r="D140" s="70">
        <v>44301.875</v>
      </c>
      <c r="E140" s="70">
        <v>44302.208333333336</v>
      </c>
      <c r="F140" s="71"/>
      <c r="G140" s="71"/>
      <c r="H140" s="38"/>
      <c r="I140" s="38"/>
      <c r="J140" s="38"/>
      <c r="K140" s="38"/>
    </row>
    <row r="141" spans="1:11" s="7" customFormat="1" ht="15.75">
      <c r="A141" s="69" t="s">
        <v>98</v>
      </c>
      <c r="B141" s="69" t="s">
        <v>277</v>
      </c>
      <c r="C141" s="69" t="s">
        <v>450</v>
      </c>
      <c r="D141" s="70">
        <v>44301.833333333336</v>
      </c>
      <c r="E141" s="70">
        <v>44302.208333333336</v>
      </c>
      <c r="F141" s="71"/>
      <c r="G141" s="71"/>
      <c r="H141" s="37"/>
      <c r="I141" s="37"/>
      <c r="J141" s="37"/>
      <c r="K141" s="37"/>
    </row>
    <row r="142" spans="1:11" s="7" customFormat="1" ht="15.75">
      <c r="A142" s="69" t="s">
        <v>98</v>
      </c>
      <c r="B142" s="69" t="s">
        <v>279</v>
      </c>
      <c r="C142" s="69" t="s">
        <v>454</v>
      </c>
      <c r="D142" s="70">
        <v>44301.833333333336</v>
      </c>
      <c r="E142" s="70">
        <v>44302.208333333336</v>
      </c>
      <c r="F142" s="71"/>
      <c r="G142" s="71"/>
      <c r="H142" s="37"/>
      <c r="I142" s="37"/>
      <c r="J142" s="37"/>
      <c r="K142" s="37"/>
    </row>
    <row r="143" spans="1:11" s="7" customFormat="1" ht="15.75">
      <c r="A143" s="69" t="s">
        <v>104</v>
      </c>
      <c r="B143" s="69" t="s">
        <v>281</v>
      </c>
      <c r="C143" s="69" t="s">
        <v>287</v>
      </c>
      <c r="D143" s="70">
        <v>44301.875</v>
      </c>
      <c r="E143" s="70">
        <v>44302.208333333336</v>
      </c>
      <c r="F143" s="71"/>
      <c r="G143" s="71"/>
      <c r="H143" s="38"/>
      <c r="I143" s="38"/>
      <c r="J143" s="38"/>
      <c r="K143" s="38"/>
    </row>
    <row r="144" spans="1:11" s="7" customFormat="1" ht="15.75">
      <c r="A144" s="69" t="s">
        <v>104</v>
      </c>
      <c r="B144" s="69" t="s">
        <v>281</v>
      </c>
      <c r="C144" s="69" t="s">
        <v>498</v>
      </c>
      <c r="D144" s="70">
        <v>44301.875</v>
      </c>
      <c r="E144" s="70">
        <v>44302.208333333336</v>
      </c>
      <c r="F144" s="71"/>
      <c r="G144" s="71"/>
      <c r="H144" s="38"/>
      <c r="I144" s="38"/>
      <c r="J144" s="38"/>
      <c r="K144" s="38"/>
    </row>
    <row r="145" spans="1:11" s="7" customFormat="1" ht="15.75">
      <c r="A145" s="69" t="s">
        <v>104</v>
      </c>
      <c r="B145" s="69" t="s">
        <v>284</v>
      </c>
      <c r="C145" s="69" t="s">
        <v>294</v>
      </c>
      <c r="D145" s="70">
        <v>44301.833333333336</v>
      </c>
      <c r="E145" s="70">
        <v>44302.25</v>
      </c>
      <c r="F145" s="71"/>
      <c r="G145" s="71"/>
      <c r="H145" s="38"/>
      <c r="I145" s="38"/>
      <c r="J145" s="38"/>
      <c r="K145" s="38"/>
    </row>
    <row r="146" spans="1:11" s="7" customFormat="1" ht="45">
      <c r="A146" s="62" t="s">
        <v>90</v>
      </c>
      <c r="B146" s="62" t="s">
        <v>6</v>
      </c>
      <c r="C146" s="62" t="s">
        <v>386</v>
      </c>
      <c r="D146" s="63">
        <v>44301.9166666667</v>
      </c>
      <c r="E146" s="63">
        <v>44302.2083333333</v>
      </c>
      <c r="F146" s="64" t="s">
        <v>273</v>
      </c>
      <c r="G146" s="64" t="s">
        <v>166</v>
      </c>
      <c r="H146" s="37"/>
      <c r="I146" s="37"/>
      <c r="J146" s="37"/>
      <c r="K146" s="37"/>
    </row>
    <row r="147" spans="1:11" s="7" customFormat="1" ht="60">
      <c r="A147" s="62" t="s">
        <v>90</v>
      </c>
      <c r="B147" s="62" t="s">
        <v>2</v>
      </c>
      <c r="C147" s="62" t="s">
        <v>96</v>
      </c>
      <c r="D147" s="63">
        <v>44301.875</v>
      </c>
      <c r="E147" s="63">
        <v>44302.25</v>
      </c>
      <c r="F147" s="64" t="s">
        <v>97</v>
      </c>
      <c r="G147" s="64" t="s">
        <v>166</v>
      </c>
      <c r="H147" s="37"/>
      <c r="I147" s="37"/>
      <c r="J147" s="37"/>
      <c r="K147" s="37"/>
    </row>
    <row r="148" spans="1:11" s="7" customFormat="1" ht="30">
      <c r="A148" s="62" t="s">
        <v>90</v>
      </c>
      <c r="B148" s="62" t="s">
        <v>2</v>
      </c>
      <c r="C148" s="62" t="s">
        <v>387</v>
      </c>
      <c r="D148" s="63">
        <v>44301.875</v>
      </c>
      <c r="E148" s="63">
        <v>44302.25</v>
      </c>
      <c r="F148" s="64" t="s">
        <v>388</v>
      </c>
      <c r="G148" s="64" t="s">
        <v>166</v>
      </c>
      <c r="H148" s="37"/>
      <c r="I148" s="37"/>
      <c r="J148" s="37"/>
      <c r="K148" s="37"/>
    </row>
    <row r="149" spans="1:11" s="7" customFormat="1" ht="30">
      <c r="A149" s="62" t="s">
        <v>90</v>
      </c>
      <c r="B149" s="62" t="s">
        <v>6</v>
      </c>
      <c r="C149" s="62" t="s">
        <v>447</v>
      </c>
      <c r="D149" s="63">
        <v>44301.875</v>
      </c>
      <c r="E149" s="63">
        <v>44302.25</v>
      </c>
      <c r="F149" s="64" t="s">
        <v>95</v>
      </c>
      <c r="G149" s="64" t="s">
        <v>166</v>
      </c>
      <c r="H149" s="37"/>
      <c r="I149" s="37"/>
      <c r="J149" s="37"/>
      <c r="K149" s="37"/>
    </row>
    <row r="150" spans="1:11" s="7" customFormat="1" ht="45">
      <c r="A150" s="62" t="s">
        <v>90</v>
      </c>
      <c r="B150" s="48" t="s">
        <v>2</v>
      </c>
      <c r="C150" s="62" t="s">
        <v>260</v>
      </c>
      <c r="D150" s="63">
        <v>44301.875</v>
      </c>
      <c r="E150" s="63">
        <v>44302.2291666667</v>
      </c>
      <c r="F150" s="64" t="s">
        <v>261</v>
      </c>
      <c r="G150" s="64" t="s">
        <v>166</v>
      </c>
      <c r="H150" s="38"/>
      <c r="I150" s="38"/>
      <c r="J150" s="38"/>
      <c r="K150" s="38"/>
    </row>
    <row r="151" spans="1:11" s="7" customFormat="1" ht="15.75">
      <c r="A151" s="69" t="s">
        <v>90</v>
      </c>
      <c r="B151" s="69" t="s">
        <v>277</v>
      </c>
      <c r="C151" s="69" t="s">
        <v>102</v>
      </c>
      <c r="D151" s="70">
        <v>44301.875</v>
      </c>
      <c r="E151" s="70">
        <v>44302.229166666664</v>
      </c>
      <c r="F151" s="71"/>
      <c r="G151" s="71"/>
      <c r="H151" s="37"/>
      <c r="I151" s="37"/>
      <c r="J151" s="37"/>
      <c r="K151" s="37"/>
    </row>
    <row r="152" spans="1:11" s="7" customFormat="1" ht="15.75">
      <c r="A152" s="69" t="s">
        <v>90</v>
      </c>
      <c r="B152" s="69" t="s">
        <v>279</v>
      </c>
      <c r="C152" s="69" t="s">
        <v>500</v>
      </c>
      <c r="D152" s="70">
        <v>44301.875</v>
      </c>
      <c r="E152" s="70">
        <v>44302.208333333336</v>
      </c>
      <c r="F152" s="71"/>
      <c r="G152" s="71"/>
      <c r="H152" s="38"/>
      <c r="I152" s="38"/>
      <c r="J152" s="38"/>
      <c r="K152" s="38"/>
    </row>
    <row r="153" spans="1:11" s="7" customFormat="1" ht="15.75">
      <c r="A153" s="69" t="s">
        <v>90</v>
      </c>
      <c r="B153" s="69" t="s">
        <v>277</v>
      </c>
      <c r="C153" s="69" t="s">
        <v>505</v>
      </c>
      <c r="D153" s="70">
        <v>44301.833333333336</v>
      </c>
      <c r="E153" s="70">
        <v>44302.208333333336</v>
      </c>
      <c r="F153" s="71"/>
      <c r="G153" s="71"/>
      <c r="H153" s="37"/>
      <c r="I153" s="37"/>
      <c r="J153" s="37"/>
      <c r="K153" s="37"/>
    </row>
    <row r="154" spans="1:11" s="7" customFormat="1" ht="15.75">
      <c r="A154" s="69" t="s">
        <v>90</v>
      </c>
      <c r="B154" s="69" t="s">
        <v>277</v>
      </c>
      <c r="C154" s="69" t="s">
        <v>506</v>
      </c>
      <c r="D154" s="70">
        <v>44301.833333333336</v>
      </c>
      <c r="E154" s="70">
        <v>44302.208333333336</v>
      </c>
      <c r="F154" s="71"/>
      <c r="G154" s="71"/>
      <c r="H154" s="37"/>
      <c r="I154" s="37"/>
      <c r="J154" s="37"/>
      <c r="K154" s="37"/>
    </row>
    <row r="155" spans="1:11" s="7" customFormat="1" ht="15.75">
      <c r="A155" s="69" t="s">
        <v>90</v>
      </c>
      <c r="B155" s="69" t="s">
        <v>277</v>
      </c>
      <c r="C155" s="69" t="s">
        <v>507</v>
      </c>
      <c r="D155" s="70">
        <v>44301.833333333336</v>
      </c>
      <c r="E155" s="70">
        <v>44302.208333333336</v>
      </c>
      <c r="F155" s="71"/>
      <c r="G155" s="71"/>
      <c r="H155" s="37"/>
      <c r="I155" s="37"/>
      <c r="J155" s="37"/>
      <c r="K155" s="37"/>
    </row>
    <row r="156" spans="1:11" s="7" customFormat="1" ht="15.75">
      <c r="A156" s="69" t="s">
        <v>90</v>
      </c>
      <c r="B156" s="69" t="s">
        <v>277</v>
      </c>
      <c r="C156" s="69" t="s">
        <v>297</v>
      </c>
      <c r="D156" s="70">
        <v>44301.833333333336</v>
      </c>
      <c r="E156" s="70">
        <v>44302.25</v>
      </c>
      <c r="F156" s="71"/>
      <c r="G156" s="71"/>
      <c r="H156" s="38"/>
      <c r="I156" s="38"/>
      <c r="J156" s="38"/>
      <c r="K156" s="38"/>
    </row>
    <row r="157" spans="1:11" s="7" customFormat="1" ht="15.75">
      <c r="A157" s="69" t="s">
        <v>90</v>
      </c>
      <c r="B157" s="69" t="s">
        <v>277</v>
      </c>
      <c r="C157" s="69" t="s">
        <v>296</v>
      </c>
      <c r="D157" s="70">
        <v>44301.833333333336</v>
      </c>
      <c r="E157" s="70">
        <v>44302.25</v>
      </c>
      <c r="F157" s="71"/>
      <c r="G157" s="71"/>
      <c r="H157" s="38"/>
      <c r="I157" s="38"/>
      <c r="J157" s="38"/>
      <c r="K157" s="38"/>
    </row>
    <row r="158" spans="1:11" s="7" customFormat="1" ht="15.75">
      <c r="A158" s="69" t="s">
        <v>105</v>
      </c>
      <c r="B158" s="69" t="s">
        <v>7</v>
      </c>
      <c r="C158" s="69" t="s">
        <v>499</v>
      </c>
      <c r="D158" s="70">
        <v>44301.875</v>
      </c>
      <c r="E158" s="70">
        <v>44302.208333333336</v>
      </c>
      <c r="F158" s="71"/>
      <c r="G158" s="71"/>
      <c r="H158" s="38"/>
      <c r="I158" s="38"/>
      <c r="J158" s="38"/>
      <c r="K158" s="38"/>
    </row>
    <row r="159" spans="1:11" s="7" customFormat="1" ht="15.75">
      <c r="A159" s="69" t="s">
        <v>105</v>
      </c>
      <c r="B159" s="69" t="s">
        <v>7</v>
      </c>
      <c r="C159" s="69" t="s">
        <v>501</v>
      </c>
      <c r="D159" s="70">
        <v>44301.833333333336</v>
      </c>
      <c r="E159" s="70">
        <v>44302.208333333336</v>
      </c>
      <c r="F159" s="71"/>
      <c r="G159" s="71"/>
      <c r="H159" s="37"/>
      <c r="I159" s="37"/>
      <c r="J159" s="37"/>
      <c r="K159" s="37"/>
    </row>
    <row r="160" spans="1:11" s="7" customFormat="1" ht="15.75">
      <c r="A160" s="69" t="s">
        <v>105</v>
      </c>
      <c r="B160" s="69" t="s">
        <v>7</v>
      </c>
      <c r="C160" s="69" t="s">
        <v>293</v>
      </c>
      <c r="D160" s="70">
        <v>44301.833333333336</v>
      </c>
      <c r="E160" s="70">
        <v>44302.208333333336</v>
      </c>
      <c r="F160" s="71"/>
      <c r="G160" s="71"/>
      <c r="H160" s="38"/>
      <c r="I160" s="38"/>
      <c r="J160" s="38"/>
      <c r="K160" s="38"/>
    </row>
    <row r="161" spans="1:11" s="7" customFormat="1" ht="15.75">
      <c r="A161" s="69" t="s">
        <v>105</v>
      </c>
      <c r="B161" s="69" t="s">
        <v>7</v>
      </c>
      <c r="C161" s="69" t="s">
        <v>449</v>
      </c>
      <c r="D161" s="70">
        <v>44301.854166666664</v>
      </c>
      <c r="E161" s="70">
        <v>44302.208333333336</v>
      </c>
      <c r="F161" s="71"/>
      <c r="G161" s="71"/>
      <c r="H161" s="38"/>
      <c r="I161" s="38"/>
      <c r="J161" s="38"/>
      <c r="K161" s="38"/>
    </row>
    <row r="162" spans="1:11" s="7" customFormat="1" ht="15.75">
      <c r="A162" s="69" t="s">
        <v>105</v>
      </c>
      <c r="B162" s="69" t="s">
        <v>7</v>
      </c>
      <c r="C162" s="69" t="s">
        <v>451</v>
      </c>
      <c r="D162" s="70">
        <v>44301.875</v>
      </c>
      <c r="E162" s="70">
        <v>44302.208333333336</v>
      </c>
      <c r="F162" s="71"/>
      <c r="G162" s="71"/>
      <c r="H162" s="38"/>
      <c r="I162" s="38"/>
      <c r="J162" s="38"/>
      <c r="K162" s="38"/>
    </row>
    <row r="163" spans="1:11" s="7" customFormat="1" ht="15.75">
      <c r="A163" s="69" t="s">
        <v>105</v>
      </c>
      <c r="B163" s="69" t="s">
        <v>7</v>
      </c>
      <c r="C163" s="69" t="s">
        <v>452</v>
      </c>
      <c r="D163" s="70">
        <v>44301.875</v>
      </c>
      <c r="E163" s="70">
        <v>44302.208333333336</v>
      </c>
      <c r="F163" s="71"/>
      <c r="G163" s="71"/>
      <c r="H163" s="37"/>
      <c r="I163" s="37"/>
      <c r="J163" s="37"/>
      <c r="K163" s="37"/>
    </row>
    <row r="164" spans="1:11" s="7" customFormat="1" ht="15.75">
      <c r="A164" s="69" t="s">
        <v>100</v>
      </c>
      <c r="B164" s="69" t="s">
        <v>284</v>
      </c>
      <c r="C164" s="69" t="s">
        <v>502</v>
      </c>
      <c r="D164" s="70">
        <v>44301.854166666664</v>
      </c>
      <c r="E164" s="70">
        <v>44302.25</v>
      </c>
      <c r="F164" s="71"/>
      <c r="G164" s="71"/>
      <c r="H164" s="37"/>
      <c r="I164" s="37"/>
      <c r="J164" s="37"/>
      <c r="K164" s="37"/>
    </row>
    <row r="165" spans="1:11" s="7" customFormat="1" ht="15.75">
      <c r="A165" s="69" t="s">
        <v>101</v>
      </c>
      <c r="B165" s="69" t="s">
        <v>277</v>
      </c>
      <c r="C165" s="69" t="s">
        <v>503</v>
      </c>
      <c r="D165" s="70">
        <v>44301.875</v>
      </c>
      <c r="E165" s="70">
        <v>44302.208333333336</v>
      </c>
      <c r="F165" s="71"/>
      <c r="G165" s="71"/>
      <c r="H165" s="38"/>
      <c r="I165" s="38"/>
      <c r="J165" s="38"/>
      <c r="K165" s="38"/>
    </row>
    <row r="166" spans="1:11" s="7" customFormat="1" ht="15.75">
      <c r="A166" s="69" t="s">
        <v>101</v>
      </c>
      <c r="B166" s="69" t="s">
        <v>279</v>
      </c>
      <c r="C166" s="69" t="s">
        <v>504</v>
      </c>
      <c r="D166" s="70">
        <v>44301.875</v>
      </c>
      <c r="E166" s="70">
        <v>44302.208333333336</v>
      </c>
      <c r="F166" s="71"/>
      <c r="G166" s="71"/>
      <c r="H166" s="38"/>
      <c r="I166" s="38"/>
      <c r="J166" s="38"/>
      <c r="K166" s="38"/>
    </row>
    <row r="167" spans="1:11" s="7" customFormat="1" ht="30">
      <c r="A167" s="69" t="s">
        <v>103</v>
      </c>
      <c r="B167" s="69" t="s">
        <v>281</v>
      </c>
      <c r="C167" s="69" t="s">
        <v>282</v>
      </c>
      <c r="D167" s="70">
        <v>44301.854166666664</v>
      </c>
      <c r="E167" s="70">
        <v>44302.25</v>
      </c>
      <c r="F167" s="71"/>
      <c r="G167" s="71"/>
      <c r="H167" s="38"/>
      <c r="I167" s="38"/>
      <c r="J167" s="38"/>
      <c r="K167" s="38"/>
    </row>
    <row r="168" spans="1:11" s="7" customFormat="1" ht="30">
      <c r="A168" s="69" t="s">
        <v>103</v>
      </c>
      <c r="B168" s="69" t="s">
        <v>281</v>
      </c>
      <c r="C168" s="69" t="s">
        <v>283</v>
      </c>
      <c r="D168" s="70">
        <v>44301.854166666664</v>
      </c>
      <c r="E168" s="70">
        <v>44302.25</v>
      </c>
      <c r="F168" s="71"/>
      <c r="G168" s="71"/>
      <c r="H168" s="38"/>
      <c r="I168" s="38"/>
      <c r="J168" s="38"/>
      <c r="K168" s="38"/>
    </row>
    <row r="169" spans="1:11" s="7" customFormat="1" ht="60">
      <c r="A169" s="62" t="s">
        <v>103</v>
      </c>
      <c r="B169" s="48" t="s">
        <v>4</v>
      </c>
      <c r="C169" s="62" t="s">
        <v>118</v>
      </c>
      <c r="D169" s="63">
        <v>44301.8333333333</v>
      </c>
      <c r="E169" s="63">
        <v>44302.25</v>
      </c>
      <c r="F169" s="64" t="s">
        <v>119</v>
      </c>
      <c r="G169" s="64" t="s">
        <v>166</v>
      </c>
      <c r="H169" s="38"/>
      <c r="I169" s="38"/>
      <c r="J169" s="38"/>
      <c r="K169" s="38"/>
    </row>
    <row r="170" spans="1:11" s="7" customFormat="1" ht="45">
      <c r="A170" s="62" t="s">
        <v>103</v>
      </c>
      <c r="B170" s="62" t="s">
        <v>5</v>
      </c>
      <c r="C170" s="62" t="s">
        <v>514</v>
      </c>
      <c r="D170" s="63">
        <v>44301.8333333333</v>
      </c>
      <c r="E170" s="63">
        <v>44302.25</v>
      </c>
      <c r="F170" s="64" t="s">
        <v>515</v>
      </c>
      <c r="G170" s="64" t="s">
        <v>166</v>
      </c>
      <c r="H170" s="37"/>
      <c r="I170" s="37"/>
      <c r="J170" s="37"/>
      <c r="K170" s="37"/>
    </row>
    <row r="171" spans="1:11" s="7" customFormat="1" ht="60">
      <c r="A171" s="65" t="s">
        <v>120</v>
      </c>
      <c r="B171" s="65" t="s">
        <v>8</v>
      </c>
      <c r="C171" s="65" t="s">
        <v>121</v>
      </c>
      <c r="D171" s="66">
        <v>44184.25</v>
      </c>
      <c r="E171" s="66">
        <v>44408.25</v>
      </c>
      <c r="F171" s="67" t="s">
        <v>122</v>
      </c>
      <c r="G171" s="67"/>
      <c r="H171" s="38"/>
      <c r="I171" s="38"/>
      <c r="J171" s="38"/>
      <c r="K171" s="38"/>
    </row>
    <row r="172" spans="1:11" s="7" customFormat="1" ht="15.75">
      <c r="A172" s="69" t="s">
        <v>107</v>
      </c>
      <c r="B172" s="69" t="s">
        <v>281</v>
      </c>
      <c r="C172" s="69" t="s">
        <v>288</v>
      </c>
      <c r="D172" s="70">
        <v>44301.875</v>
      </c>
      <c r="E172" s="70">
        <v>44302.208333333336</v>
      </c>
      <c r="F172" s="71"/>
      <c r="G172" s="71"/>
      <c r="H172" s="37"/>
      <c r="I172" s="37"/>
      <c r="J172" s="37"/>
      <c r="K172" s="37"/>
    </row>
    <row r="173" spans="1:11" s="7" customFormat="1" ht="15.75">
      <c r="A173" s="69" t="s">
        <v>107</v>
      </c>
      <c r="B173" s="69" t="s">
        <v>281</v>
      </c>
      <c r="C173" s="69" t="s">
        <v>289</v>
      </c>
      <c r="D173" s="70">
        <v>44301.875</v>
      </c>
      <c r="E173" s="70">
        <v>44302.208333333336</v>
      </c>
      <c r="F173" s="71"/>
      <c r="G173" s="71"/>
      <c r="H173" s="38"/>
      <c r="I173" s="38"/>
      <c r="J173" s="38"/>
      <c r="K173" s="38"/>
    </row>
    <row r="174" spans="1:11" s="7" customFormat="1" ht="15.75">
      <c r="A174" s="69" t="s">
        <v>495</v>
      </c>
      <c r="B174" s="69" t="s">
        <v>277</v>
      </c>
      <c r="C174" s="69" t="s">
        <v>496</v>
      </c>
      <c r="D174" s="70">
        <v>44301.875</v>
      </c>
      <c r="E174" s="70">
        <v>44302.208333333336</v>
      </c>
      <c r="F174" s="71"/>
      <c r="G174" s="71"/>
      <c r="H174" s="37"/>
      <c r="I174" s="37"/>
      <c r="J174" s="37"/>
      <c r="K174" s="37"/>
    </row>
    <row r="175" spans="1:11" s="7" customFormat="1" ht="15.75">
      <c r="A175" s="69" t="s">
        <v>495</v>
      </c>
      <c r="B175" s="69" t="s">
        <v>279</v>
      </c>
      <c r="C175" s="69" t="s">
        <v>497</v>
      </c>
      <c r="D175" s="70">
        <v>44301.875</v>
      </c>
      <c r="E175" s="70">
        <v>44302.208333333336</v>
      </c>
      <c r="F175" s="71"/>
      <c r="G175" s="71"/>
      <c r="H175" s="38"/>
      <c r="I175" s="38"/>
      <c r="J175" s="38"/>
      <c r="K175" s="38"/>
    </row>
    <row r="176" spans="1:11" s="7" customFormat="1" ht="15.75">
      <c r="A176" s="69" t="s">
        <v>106</v>
      </c>
      <c r="B176" s="69" t="s">
        <v>284</v>
      </c>
      <c r="C176" s="69" t="s">
        <v>141</v>
      </c>
      <c r="D176" s="70">
        <v>44301.875</v>
      </c>
      <c r="E176" s="70">
        <v>44302.208333333336</v>
      </c>
      <c r="F176" s="71"/>
      <c r="G176" s="71"/>
      <c r="H176" s="37"/>
      <c r="I176" s="37"/>
      <c r="J176" s="37"/>
      <c r="K176" s="37"/>
    </row>
    <row r="177" spans="1:11" s="7" customFormat="1" ht="15.75">
      <c r="A177" s="58"/>
      <c r="B177" s="58"/>
      <c r="C177" s="58"/>
      <c r="D177" s="59"/>
      <c r="E177" s="59"/>
      <c r="F177" s="60"/>
      <c r="G177" s="57"/>
      <c r="H177" s="38"/>
      <c r="I177" s="38"/>
      <c r="J177" s="38"/>
      <c r="K177" s="38"/>
    </row>
    <row r="178" spans="1:11" s="7" customFormat="1" ht="15.75">
      <c r="A178" s="58"/>
      <c r="B178" s="58"/>
      <c r="C178" s="58"/>
      <c r="D178" s="59"/>
      <c r="E178" s="59"/>
      <c r="F178" s="60"/>
      <c r="G178" s="57"/>
      <c r="H178" s="38"/>
      <c r="I178" s="38"/>
      <c r="J178" s="38"/>
      <c r="K178" s="38"/>
    </row>
    <row r="179" spans="1:11" s="7" customFormat="1" ht="15.75">
      <c r="A179" s="58"/>
      <c r="B179" s="58"/>
      <c r="C179" s="58"/>
      <c r="D179" s="59"/>
      <c r="E179" s="59"/>
      <c r="F179" s="60"/>
      <c r="G179" s="57"/>
      <c r="H179" s="38"/>
      <c r="I179" s="38"/>
      <c r="J179" s="38"/>
      <c r="K179" s="38"/>
    </row>
    <row r="180" spans="1:7" s="7" customFormat="1" ht="15.75">
      <c r="A180" s="58"/>
      <c r="B180" s="58"/>
      <c r="C180" s="58"/>
      <c r="D180" s="59"/>
      <c r="E180" s="59"/>
      <c r="F180" s="60"/>
      <c r="G180" s="57"/>
    </row>
    <row r="181" spans="1:6" s="7" customFormat="1" ht="15.75">
      <c r="A181" s="6"/>
      <c r="B181" s="6"/>
      <c r="C181" s="6"/>
      <c r="D181" s="5"/>
      <c r="E181" s="5"/>
      <c r="F181" s="5"/>
    </row>
    <row r="182" spans="1:6" s="7" customFormat="1" ht="15.75">
      <c r="A182" s="6"/>
      <c r="B182" s="6"/>
      <c r="C182" s="6"/>
      <c r="D182" s="5"/>
      <c r="E182" s="5"/>
      <c r="F182" s="5"/>
    </row>
    <row r="183" spans="1:6" s="7" customFormat="1" ht="15.75">
      <c r="A183" s="6"/>
      <c r="B183" s="6"/>
      <c r="C183" s="6"/>
      <c r="D183" s="5"/>
      <c r="E183" s="5"/>
      <c r="F183" s="5"/>
    </row>
    <row r="184" spans="1:6" s="7" customFormat="1" ht="15.75">
      <c r="A184" s="6"/>
      <c r="B184" s="6"/>
      <c r="C184" s="6"/>
      <c r="D184" s="5"/>
      <c r="E184" s="5"/>
      <c r="F184" s="5"/>
    </row>
    <row r="185" spans="1:6" s="7" customFormat="1" ht="15.75">
      <c r="A185" s="6"/>
      <c r="B185" s="6"/>
      <c r="C185" s="6"/>
      <c r="D185" s="5"/>
      <c r="E185" s="5"/>
      <c r="F185" s="5"/>
    </row>
    <row r="186" spans="1:6" ht="15.75">
      <c r="A186" s="6"/>
      <c r="B186" s="6"/>
      <c r="C186" s="6"/>
      <c r="D186" s="5"/>
      <c r="E186" s="5"/>
      <c r="F186" s="5"/>
    </row>
  </sheetData>
  <sheetProtection/>
  <autoFilter ref="A2:K2">
    <sortState ref="A3:K186">
      <sortCondition sortBy="value" ref="A3:A186"/>
    </sortState>
  </autoFilter>
  <mergeCells count="1">
    <mergeCell ref="A1:F1"/>
  </mergeCells>
  <conditionalFormatting sqref="G177:G180">
    <cfRule type="cellIs" priority="2" dxfId="0" operator="equal">
      <formula>"Over 12 hours"</formula>
    </cfRule>
  </conditionalFormatting>
  <conditionalFormatting sqref="G3:G176">
    <cfRule type="cellIs" priority="1" dxfId="0" operator="equal">
      <formula>"Over 12 hours"</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8"/>
  </sheetPr>
  <dimension ref="A1:K198"/>
  <sheetViews>
    <sheetView zoomScale="85" zoomScaleNormal="85"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3359375" style="22" customWidth="1"/>
    <col min="3" max="3" width="61.88671875" style="22" customWidth="1"/>
    <col min="4" max="5" width="11.99609375" style="53" customWidth="1"/>
    <col min="6" max="6" width="46.99609375" style="53" customWidth="1"/>
    <col min="7" max="11" width="0" style="0" hidden="1" customWidth="1"/>
    <col min="12" max="16384" width="8.88671875" style="0" hidden="1" customWidth="1"/>
  </cols>
  <sheetData>
    <row r="1" spans="1:6" s="24" customFormat="1" ht="33.75">
      <c r="A1" s="83" t="str">
        <f>"Daily closure report: "&amp;'Front page'!A8</f>
        <v>Daily closure report: Friday, 16 April</v>
      </c>
      <c r="B1" s="83"/>
      <c r="C1" s="83"/>
      <c r="D1" s="83"/>
      <c r="E1" s="83"/>
      <c r="F1" s="83"/>
    </row>
    <row r="2" spans="1:6" s="37" customFormat="1" ht="30">
      <c r="A2" s="29" t="s">
        <v>9</v>
      </c>
      <c r="B2" s="29" t="s">
        <v>1</v>
      </c>
      <c r="C2" s="29" t="s">
        <v>0</v>
      </c>
      <c r="D2" s="27" t="s">
        <v>11</v>
      </c>
      <c r="E2" s="27" t="s">
        <v>12</v>
      </c>
      <c r="F2" s="29" t="s">
        <v>10</v>
      </c>
    </row>
    <row r="3" spans="1:11" s="7" customFormat="1" ht="45">
      <c r="A3" s="62" t="s">
        <v>75</v>
      </c>
      <c r="B3" s="62" t="s">
        <v>6</v>
      </c>
      <c r="C3" s="62" t="s">
        <v>434</v>
      </c>
      <c r="D3" s="63">
        <v>44302.8333333333</v>
      </c>
      <c r="E3" s="63">
        <v>44303.25</v>
      </c>
      <c r="F3" s="64" t="s">
        <v>435</v>
      </c>
      <c r="G3" s="64" t="s">
        <v>166</v>
      </c>
      <c r="H3" s="37"/>
      <c r="I3" s="37"/>
      <c r="J3" s="37"/>
      <c r="K3" s="37"/>
    </row>
    <row r="4" spans="1:11" s="7" customFormat="1" ht="75">
      <c r="A4" s="62" t="s">
        <v>75</v>
      </c>
      <c r="B4" s="62" t="s">
        <v>6</v>
      </c>
      <c r="C4" s="62" t="s">
        <v>255</v>
      </c>
      <c r="D4" s="63">
        <v>44302.8333333333</v>
      </c>
      <c r="E4" s="63">
        <v>44303.25</v>
      </c>
      <c r="F4" s="64" t="s">
        <v>256</v>
      </c>
      <c r="G4" s="64" t="s">
        <v>166</v>
      </c>
      <c r="H4" s="37"/>
      <c r="I4" s="37"/>
      <c r="J4" s="37"/>
      <c r="K4" s="37"/>
    </row>
    <row r="5" spans="1:7" s="7" customFormat="1" ht="60">
      <c r="A5" s="62" t="s">
        <v>75</v>
      </c>
      <c r="B5" s="62" t="s">
        <v>2</v>
      </c>
      <c r="C5" s="62" t="s">
        <v>305</v>
      </c>
      <c r="D5" s="63">
        <v>44302.8333333333</v>
      </c>
      <c r="E5" s="63">
        <v>44303.25</v>
      </c>
      <c r="F5" s="64" t="s">
        <v>306</v>
      </c>
      <c r="G5" s="64" t="s">
        <v>166</v>
      </c>
    </row>
    <row r="6" spans="1:7" s="7" customFormat="1" ht="60">
      <c r="A6" s="62" t="s">
        <v>75</v>
      </c>
      <c r="B6" s="62" t="s">
        <v>6</v>
      </c>
      <c r="C6" s="62" t="s">
        <v>307</v>
      </c>
      <c r="D6" s="63">
        <v>44302.8333333333</v>
      </c>
      <c r="E6" s="63">
        <v>44303.25</v>
      </c>
      <c r="F6" s="64" t="s">
        <v>306</v>
      </c>
      <c r="G6" s="64" t="s">
        <v>166</v>
      </c>
    </row>
    <row r="7" spans="1:11" s="7" customFormat="1" ht="45">
      <c r="A7" s="62" t="s">
        <v>75</v>
      </c>
      <c r="B7" s="62" t="s">
        <v>2</v>
      </c>
      <c r="C7" s="62" t="s">
        <v>127</v>
      </c>
      <c r="D7" s="63">
        <v>44302.8333333333</v>
      </c>
      <c r="E7" s="63">
        <v>44303.25</v>
      </c>
      <c r="F7" s="64" t="s">
        <v>128</v>
      </c>
      <c r="G7" s="64" t="s">
        <v>166</v>
      </c>
      <c r="H7" s="37"/>
      <c r="I7" s="37"/>
      <c r="J7" s="37"/>
      <c r="K7" s="37"/>
    </row>
    <row r="8" spans="1:11" s="7" customFormat="1" ht="45">
      <c r="A8" s="68" t="s">
        <v>229</v>
      </c>
      <c r="B8" s="68" t="s">
        <v>2</v>
      </c>
      <c r="C8" s="68" t="s">
        <v>230</v>
      </c>
      <c r="D8" s="63">
        <v>44302.875</v>
      </c>
      <c r="E8" s="63">
        <v>44303.25</v>
      </c>
      <c r="F8" s="64" t="s">
        <v>547</v>
      </c>
      <c r="G8" s="64" t="s">
        <v>166</v>
      </c>
      <c r="H8" s="37"/>
      <c r="I8" s="37"/>
      <c r="J8" s="37"/>
      <c r="K8" s="37"/>
    </row>
    <row r="9" spans="1:11" s="7" customFormat="1" ht="45">
      <c r="A9" s="68" t="s">
        <v>229</v>
      </c>
      <c r="B9" s="68" t="s">
        <v>6</v>
      </c>
      <c r="C9" s="68" t="s">
        <v>372</v>
      </c>
      <c r="D9" s="63">
        <v>44302.8333333333</v>
      </c>
      <c r="E9" s="63">
        <v>44303.25</v>
      </c>
      <c r="F9" s="64" t="s">
        <v>231</v>
      </c>
      <c r="G9" s="64" t="s">
        <v>166</v>
      </c>
      <c r="H9" s="37"/>
      <c r="I9" s="37"/>
      <c r="J9" s="37"/>
      <c r="K9" s="37"/>
    </row>
    <row r="10" spans="1:11" s="7" customFormat="1" ht="60">
      <c r="A10" s="68" t="s">
        <v>311</v>
      </c>
      <c r="B10" s="68" t="s">
        <v>5</v>
      </c>
      <c r="C10" s="68" t="s">
        <v>406</v>
      </c>
      <c r="D10" s="63">
        <v>44302.8333333333</v>
      </c>
      <c r="E10" s="63">
        <v>44303.25</v>
      </c>
      <c r="F10" s="64" t="s">
        <v>312</v>
      </c>
      <c r="G10" s="64" t="s">
        <v>166</v>
      </c>
      <c r="H10" s="37"/>
      <c r="I10" s="37"/>
      <c r="J10" s="37"/>
      <c r="K10" s="37"/>
    </row>
    <row r="11" spans="1:7" s="7" customFormat="1" ht="60">
      <c r="A11" s="68" t="s">
        <v>311</v>
      </c>
      <c r="B11" s="68" t="s">
        <v>6</v>
      </c>
      <c r="C11" s="68" t="s">
        <v>407</v>
      </c>
      <c r="D11" s="63">
        <v>44302.8333333333</v>
      </c>
      <c r="E11" s="63">
        <v>44303.25</v>
      </c>
      <c r="F11" s="64" t="s">
        <v>312</v>
      </c>
      <c r="G11" s="64" t="s">
        <v>166</v>
      </c>
    </row>
    <row r="12" spans="1:7" s="7" customFormat="1" ht="45">
      <c r="A12" s="62" t="s">
        <v>62</v>
      </c>
      <c r="B12" s="62" t="s">
        <v>2</v>
      </c>
      <c r="C12" s="62" t="s">
        <v>63</v>
      </c>
      <c r="D12" s="63">
        <v>44302.8333333333</v>
      </c>
      <c r="E12" s="63">
        <v>44303.25</v>
      </c>
      <c r="F12" s="64" t="s">
        <v>64</v>
      </c>
      <c r="G12" s="64" t="s">
        <v>166</v>
      </c>
    </row>
    <row r="13" spans="1:11" s="7" customFormat="1" ht="45">
      <c r="A13" s="62" t="s">
        <v>62</v>
      </c>
      <c r="B13" s="62" t="s">
        <v>6</v>
      </c>
      <c r="C13" s="62" t="s">
        <v>65</v>
      </c>
      <c r="D13" s="63">
        <v>44302.8333333333</v>
      </c>
      <c r="E13" s="63">
        <v>44303.25</v>
      </c>
      <c r="F13" s="64" t="s">
        <v>64</v>
      </c>
      <c r="G13" s="64" t="s">
        <v>166</v>
      </c>
      <c r="H13" s="37"/>
      <c r="I13" s="37"/>
      <c r="J13" s="37"/>
      <c r="K13" s="37"/>
    </row>
    <row r="14" spans="1:11" s="7" customFormat="1" ht="45">
      <c r="A14" s="62" t="s">
        <v>61</v>
      </c>
      <c r="B14" s="62" t="s">
        <v>2</v>
      </c>
      <c r="C14" s="62" t="s">
        <v>225</v>
      </c>
      <c r="D14" s="63">
        <v>44302.875</v>
      </c>
      <c r="E14" s="63">
        <v>44303.25</v>
      </c>
      <c r="F14" s="64" t="s">
        <v>226</v>
      </c>
      <c r="G14" s="64" t="s">
        <v>166</v>
      </c>
      <c r="H14" s="37"/>
      <c r="I14" s="37"/>
      <c r="J14" s="37"/>
      <c r="K14" s="37"/>
    </row>
    <row r="15" spans="1:7" s="7" customFormat="1" ht="60">
      <c r="A15" s="62" t="s">
        <v>61</v>
      </c>
      <c r="B15" s="62" t="s">
        <v>6</v>
      </c>
      <c r="C15" s="62" t="s">
        <v>370</v>
      </c>
      <c r="D15" s="63">
        <v>44302.8333333333</v>
      </c>
      <c r="E15" s="63">
        <v>44303.25</v>
      </c>
      <c r="F15" s="64" t="s">
        <v>243</v>
      </c>
      <c r="G15" s="64" t="s">
        <v>166</v>
      </c>
    </row>
    <row r="16" spans="1:11" s="7" customFormat="1" ht="75">
      <c r="A16" s="62" t="s">
        <v>61</v>
      </c>
      <c r="B16" s="62" t="s">
        <v>6</v>
      </c>
      <c r="C16" s="62" t="s">
        <v>70</v>
      </c>
      <c r="D16" s="63">
        <v>44302.8333333333</v>
      </c>
      <c r="E16" s="63">
        <v>44303.25</v>
      </c>
      <c r="F16" s="64" t="s">
        <v>71</v>
      </c>
      <c r="G16" s="64" t="s">
        <v>166</v>
      </c>
      <c r="H16" s="37"/>
      <c r="I16" s="37"/>
      <c r="J16" s="37"/>
      <c r="K16" s="37"/>
    </row>
    <row r="17" spans="1:7" s="7" customFormat="1" ht="75">
      <c r="A17" s="62" t="s">
        <v>59</v>
      </c>
      <c r="B17" s="62" t="s">
        <v>4</v>
      </c>
      <c r="C17" s="62" t="s">
        <v>222</v>
      </c>
      <c r="D17" s="63">
        <v>44302.8333333333</v>
      </c>
      <c r="E17" s="63">
        <v>44303.25</v>
      </c>
      <c r="F17" s="64" t="s">
        <v>60</v>
      </c>
      <c r="G17" s="64" t="s">
        <v>166</v>
      </c>
    </row>
    <row r="18" spans="1:7" s="7" customFormat="1" ht="45">
      <c r="A18" s="62" t="s">
        <v>59</v>
      </c>
      <c r="B18" s="62" t="s">
        <v>4</v>
      </c>
      <c r="C18" s="62" t="s">
        <v>554</v>
      </c>
      <c r="D18" s="63">
        <v>44302.8333333333</v>
      </c>
      <c r="E18" s="63">
        <v>44303.25</v>
      </c>
      <c r="F18" s="64" t="s">
        <v>381</v>
      </c>
      <c r="G18" s="64" t="s">
        <v>166</v>
      </c>
    </row>
    <row r="19" spans="1:7" s="7" customFormat="1" ht="45">
      <c r="A19" s="62" t="s">
        <v>59</v>
      </c>
      <c r="B19" s="62" t="s">
        <v>4</v>
      </c>
      <c r="C19" s="62" t="s">
        <v>555</v>
      </c>
      <c r="D19" s="63">
        <v>44302.8333333333</v>
      </c>
      <c r="E19" s="63">
        <v>44303.25</v>
      </c>
      <c r="F19" s="64" t="s">
        <v>381</v>
      </c>
      <c r="G19" s="64" t="s">
        <v>166</v>
      </c>
    </row>
    <row r="20" spans="1:11" s="7" customFormat="1" ht="45">
      <c r="A20" s="62" t="s">
        <v>59</v>
      </c>
      <c r="B20" s="62" t="s">
        <v>4</v>
      </c>
      <c r="C20" s="62" t="s">
        <v>556</v>
      </c>
      <c r="D20" s="63">
        <v>44302.8333333333</v>
      </c>
      <c r="E20" s="63">
        <v>44303.25</v>
      </c>
      <c r="F20" s="64" t="s">
        <v>557</v>
      </c>
      <c r="G20" s="64" t="s">
        <v>166</v>
      </c>
      <c r="H20" s="37"/>
      <c r="I20" s="37"/>
      <c r="J20" s="37"/>
      <c r="K20" s="37"/>
    </row>
    <row r="21" spans="1:11" s="7" customFormat="1" ht="45">
      <c r="A21" s="68" t="s">
        <v>232</v>
      </c>
      <c r="B21" s="68" t="s">
        <v>2</v>
      </c>
      <c r="C21" s="68" t="s">
        <v>230</v>
      </c>
      <c r="D21" s="63">
        <v>44302.8333333333</v>
      </c>
      <c r="E21" s="63">
        <v>44303.25</v>
      </c>
      <c r="F21" s="64" t="s">
        <v>233</v>
      </c>
      <c r="G21" s="64" t="s">
        <v>166</v>
      </c>
      <c r="H21" s="37"/>
      <c r="I21" s="37"/>
      <c r="J21" s="37"/>
      <c r="K21" s="37"/>
    </row>
    <row r="22" spans="1:11" s="7" customFormat="1" ht="30">
      <c r="A22" s="65" t="s">
        <v>129</v>
      </c>
      <c r="B22" s="65" t="s">
        <v>6</v>
      </c>
      <c r="C22" s="65" t="s">
        <v>132</v>
      </c>
      <c r="D22" s="66">
        <v>44200.8541666667</v>
      </c>
      <c r="E22" s="66">
        <v>44416.8333333333</v>
      </c>
      <c r="F22" s="67" t="s">
        <v>133</v>
      </c>
      <c r="G22" s="67"/>
      <c r="H22" s="37"/>
      <c r="I22" s="37"/>
      <c r="J22" s="37"/>
      <c r="K22" s="37"/>
    </row>
    <row r="23" spans="1:11" s="7" customFormat="1" ht="60">
      <c r="A23" s="62" t="s">
        <v>129</v>
      </c>
      <c r="B23" s="62" t="s">
        <v>6</v>
      </c>
      <c r="C23" s="62" t="s">
        <v>309</v>
      </c>
      <c r="D23" s="63">
        <v>44302.8333333333</v>
      </c>
      <c r="E23" s="63">
        <v>44303.25</v>
      </c>
      <c r="F23" s="64" t="s">
        <v>310</v>
      </c>
      <c r="G23" s="64" t="s">
        <v>166</v>
      </c>
      <c r="H23" s="37"/>
      <c r="I23" s="37"/>
      <c r="J23" s="37"/>
      <c r="K23" s="37"/>
    </row>
    <row r="24" spans="1:7" s="7" customFormat="1" ht="45">
      <c r="A24" s="68" t="s">
        <v>129</v>
      </c>
      <c r="B24" s="68" t="s">
        <v>2</v>
      </c>
      <c r="C24" s="68" t="s">
        <v>313</v>
      </c>
      <c r="D24" s="63">
        <v>44302.8333333333</v>
      </c>
      <c r="E24" s="63">
        <v>44303.25</v>
      </c>
      <c r="F24" s="64" t="s">
        <v>314</v>
      </c>
      <c r="G24" s="64" t="s">
        <v>166</v>
      </c>
    </row>
    <row r="25" spans="1:11" s="7" customFormat="1" ht="45">
      <c r="A25" s="68" t="s">
        <v>129</v>
      </c>
      <c r="B25" s="68" t="s">
        <v>2</v>
      </c>
      <c r="C25" s="68" t="s">
        <v>315</v>
      </c>
      <c r="D25" s="63">
        <v>44302.8333333333</v>
      </c>
      <c r="E25" s="63">
        <v>44303.25</v>
      </c>
      <c r="F25" s="64" t="s">
        <v>316</v>
      </c>
      <c r="G25" s="64" t="s">
        <v>166</v>
      </c>
      <c r="H25" s="19"/>
      <c r="I25" s="19"/>
      <c r="J25" s="19"/>
      <c r="K25" s="19"/>
    </row>
    <row r="26" spans="1:11" s="7" customFormat="1" ht="60">
      <c r="A26" s="65" t="s">
        <v>589</v>
      </c>
      <c r="B26" s="65" t="s">
        <v>6</v>
      </c>
      <c r="C26" s="65" t="s">
        <v>130</v>
      </c>
      <c r="D26" s="66">
        <v>44302.8333333333</v>
      </c>
      <c r="E26" s="66">
        <v>44305.25</v>
      </c>
      <c r="F26" s="67" t="s">
        <v>590</v>
      </c>
      <c r="G26" s="67"/>
      <c r="H26" s="37"/>
      <c r="I26" s="37"/>
      <c r="J26" s="37"/>
      <c r="K26" s="37"/>
    </row>
    <row r="27" spans="1:11" s="7" customFormat="1" ht="60">
      <c r="A27" s="65" t="s">
        <v>589</v>
      </c>
      <c r="B27" s="65" t="s">
        <v>7</v>
      </c>
      <c r="C27" s="65" t="s">
        <v>143</v>
      </c>
      <c r="D27" s="66">
        <v>44302.8333333333</v>
      </c>
      <c r="E27" s="66">
        <v>44305.25</v>
      </c>
      <c r="F27" s="67" t="s">
        <v>590</v>
      </c>
      <c r="G27" s="67"/>
      <c r="H27" s="37"/>
      <c r="I27" s="37"/>
      <c r="J27" s="37"/>
      <c r="K27" s="37"/>
    </row>
    <row r="28" spans="1:11" s="7" customFormat="1" ht="60">
      <c r="A28" s="68" t="s">
        <v>68</v>
      </c>
      <c r="B28" s="68" t="s">
        <v>6</v>
      </c>
      <c r="C28" s="68" t="s">
        <v>544</v>
      </c>
      <c r="D28" s="63">
        <v>44302.9583333333</v>
      </c>
      <c r="E28" s="63">
        <v>44303.2083333333</v>
      </c>
      <c r="F28" s="64" t="s">
        <v>545</v>
      </c>
      <c r="G28" s="64" t="s">
        <v>166</v>
      </c>
      <c r="H28" s="37"/>
      <c r="I28" s="37"/>
      <c r="J28" s="37"/>
      <c r="K28" s="37"/>
    </row>
    <row r="29" spans="1:7" s="7" customFormat="1" ht="75">
      <c r="A29" s="68" t="s">
        <v>68</v>
      </c>
      <c r="B29" s="68" t="s">
        <v>7</v>
      </c>
      <c r="C29" s="68" t="s">
        <v>202</v>
      </c>
      <c r="D29" s="63">
        <v>44302.9583333333</v>
      </c>
      <c r="E29" s="63">
        <v>44303.25</v>
      </c>
      <c r="F29" s="64" t="s">
        <v>203</v>
      </c>
      <c r="G29" s="64" t="s">
        <v>166</v>
      </c>
    </row>
    <row r="30" spans="1:11" s="7" customFormat="1" ht="75">
      <c r="A30" s="68" t="s">
        <v>68</v>
      </c>
      <c r="B30" s="68" t="s">
        <v>6</v>
      </c>
      <c r="C30" s="68" t="s">
        <v>204</v>
      </c>
      <c r="D30" s="63">
        <v>44302.9583333333</v>
      </c>
      <c r="E30" s="63">
        <v>44303.25</v>
      </c>
      <c r="F30" s="64" t="s">
        <v>203</v>
      </c>
      <c r="G30" s="64" t="s">
        <v>166</v>
      </c>
      <c r="H30" s="37"/>
      <c r="I30" s="37"/>
      <c r="J30" s="37"/>
      <c r="K30" s="37"/>
    </row>
    <row r="31" spans="1:11" s="7" customFormat="1" ht="45">
      <c r="A31" s="62" t="s">
        <v>68</v>
      </c>
      <c r="B31" s="62" t="s">
        <v>6</v>
      </c>
      <c r="C31" s="62" t="s">
        <v>371</v>
      </c>
      <c r="D31" s="63">
        <v>44302.8958333333</v>
      </c>
      <c r="E31" s="63">
        <v>44303.2291666667</v>
      </c>
      <c r="F31" s="64" t="s">
        <v>69</v>
      </c>
      <c r="G31" s="64" t="s">
        <v>166</v>
      </c>
      <c r="H31" s="37"/>
      <c r="I31" s="37"/>
      <c r="J31" s="37"/>
      <c r="K31" s="37"/>
    </row>
    <row r="32" spans="1:11" s="7" customFormat="1" ht="45">
      <c r="A32" s="62" t="s">
        <v>68</v>
      </c>
      <c r="B32" s="62" t="s">
        <v>2</v>
      </c>
      <c r="C32" s="62" t="s">
        <v>403</v>
      </c>
      <c r="D32" s="63">
        <v>44302.8333333333</v>
      </c>
      <c r="E32" s="63">
        <v>44303.25</v>
      </c>
      <c r="F32" s="64" t="s">
        <v>404</v>
      </c>
      <c r="G32" s="64" t="s">
        <v>166</v>
      </c>
      <c r="H32" s="19"/>
      <c r="I32" s="19"/>
      <c r="J32" s="19"/>
      <c r="K32" s="19"/>
    </row>
    <row r="33" spans="1:11" s="7" customFormat="1" ht="30">
      <c r="A33" s="68" t="s">
        <v>68</v>
      </c>
      <c r="B33" s="68" t="s">
        <v>2</v>
      </c>
      <c r="C33" s="68" t="s">
        <v>157</v>
      </c>
      <c r="D33" s="63">
        <v>44302.875</v>
      </c>
      <c r="E33" s="63">
        <v>44303.25</v>
      </c>
      <c r="F33" s="64" t="s">
        <v>158</v>
      </c>
      <c r="G33" s="64" t="s">
        <v>166</v>
      </c>
      <c r="H33" s="37"/>
      <c r="I33" s="37"/>
      <c r="J33" s="37"/>
      <c r="K33" s="37"/>
    </row>
    <row r="34" spans="1:11" s="7" customFormat="1" ht="30">
      <c r="A34" s="68" t="s">
        <v>68</v>
      </c>
      <c r="B34" s="68" t="s">
        <v>6</v>
      </c>
      <c r="C34" s="68" t="s">
        <v>159</v>
      </c>
      <c r="D34" s="63">
        <v>44302.875</v>
      </c>
      <c r="E34" s="63">
        <v>44303.25</v>
      </c>
      <c r="F34" s="64" t="s">
        <v>158</v>
      </c>
      <c r="G34" s="64" t="s">
        <v>166</v>
      </c>
      <c r="H34" s="37"/>
      <c r="I34" s="37"/>
      <c r="J34" s="37"/>
      <c r="K34" s="37"/>
    </row>
    <row r="35" spans="1:11" s="7" customFormat="1" ht="45">
      <c r="A35" s="68" t="s">
        <v>34</v>
      </c>
      <c r="B35" s="68" t="s">
        <v>4</v>
      </c>
      <c r="C35" s="68" t="s">
        <v>205</v>
      </c>
      <c r="D35" s="63">
        <v>44302.9583333333</v>
      </c>
      <c r="E35" s="63">
        <v>44303.2083333333</v>
      </c>
      <c r="F35" s="64" t="s">
        <v>206</v>
      </c>
      <c r="G35" s="64" t="s">
        <v>166</v>
      </c>
      <c r="H35" s="37"/>
      <c r="I35" s="37"/>
      <c r="J35" s="37"/>
      <c r="K35" s="37"/>
    </row>
    <row r="36" spans="1:11" s="7" customFormat="1" ht="45">
      <c r="A36" s="65" t="s">
        <v>534</v>
      </c>
      <c r="B36" s="65" t="s">
        <v>4</v>
      </c>
      <c r="C36" s="65" t="s">
        <v>535</v>
      </c>
      <c r="D36" s="66">
        <v>44303.0416666667</v>
      </c>
      <c r="E36" s="66">
        <v>44305.1666666667</v>
      </c>
      <c r="F36" s="67" t="s">
        <v>536</v>
      </c>
      <c r="G36" s="67"/>
      <c r="H36" s="37"/>
      <c r="I36" s="37"/>
      <c r="J36" s="37"/>
      <c r="K36" s="37"/>
    </row>
    <row r="37" spans="1:11" s="7" customFormat="1" ht="75">
      <c r="A37" s="62" t="s">
        <v>37</v>
      </c>
      <c r="B37" s="62" t="s">
        <v>5</v>
      </c>
      <c r="C37" s="62" t="s">
        <v>333</v>
      </c>
      <c r="D37" s="63">
        <v>44302.8333333333</v>
      </c>
      <c r="E37" s="63">
        <v>44303.25</v>
      </c>
      <c r="F37" s="64" t="s">
        <v>38</v>
      </c>
      <c r="G37" s="64" t="s">
        <v>166</v>
      </c>
      <c r="H37" s="37"/>
      <c r="I37" s="37"/>
      <c r="J37" s="37"/>
      <c r="K37" s="37"/>
    </row>
    <row r="38" spans="1:11" s="7" customFormat="1" ht="75">
      <c r="A38" s="62" t="s">
        <v>37</v>
      </c>
      <c r="B38" s="62" t="s">
        <v>5</v>
      </c>
      <c r="C38" s="62" t="s">
        <v>334</v>
      </c>
      <c r="D38" s="63">
        <v>44302.8333333333</v>
      </c>
      <c r="E38" s="63">
        <v>44303.25</v>
      </c>
      <c r="F38" s="64" t="s">
        <v>335</v>
      </c>
      <c r="G38" s="64" t="s">
        <v>166</v>
      </c>
      <c r="H38" s="37"/>
      <c r="I38" s="37"/>
      <c r="J38" s="37"/>
      <c r="K38" s="37"/>
    </row>
    <row r="39" spans="1:11" s="7" customFormat="1" ht="45">
      <c r="A39" s="68" t="s">
        <v>207</v>
      </c>
      <c r="B39" s="68" t="s">
        <v>8</v>
      </c>
      <c r="C39" s="68" t="s">
        <v>432</v>
      </c>
      <c r="D39" s="63">
        <v>44302.9583333333</v>
      </c>
      <c r="E39" s="63">
        <v>44303.25</v>
      </c>
      <c r="F39" s="64" t="s">
        <v>433</v>
      </c>
      <c r="G39" s="64" t="s">
        <v>166</v>
      </c>
      <c r="H39" s="37"/>
      <c r="I39" s="37"/>
      <c r="J39" s="37"/>
      <c r="K39" s="37"/>
    </row>
    <row r="40" spans="1:11" s="7" customFormat="1" ht="45">
      <c r="A40" s="68" t="s">
        <v>207</v>
      </c>
      <c r="B40" s="68" t="s">
        <v>6</v>
      </c>
      <c r="C40" s="68" t="s">
        <v>208</v>
      </c>
      <c r="D40" s="63">
        <v>44302.9583333333</v>
      </c>
      <c r="E40" s="63">
        <v>44303.25</v>
      </c>
      <c r="F40" s="64" t="s">
        <v>209</v>
      </c>
      <c r="G40" s="64" t="s">
        <v>166</v>
      </c>
      <c r="H40" s="37"/>
      <c r="I40" s="37"/>
      <c r="J40" s="37"/>
      <c r="K40" s="37"/>
    </row>
    <row r="41" spans="1:11" s="7" customFormat="1" ht="75">
      <c r="A41" s="62" t="s">
        <v>40</v>
      </c>
      <c r="B41" s="62" t="s">
        <v>2</v>
      </c>
      <c r="C41" s="62" t="s">
        <v>525</v>
      </c>
      <c r="D41" s="63">
        <v>44302.875</v>
      </c>
      <c r="E41" s="63">
        <v>44303.25</v>
      </c>
      <c r="F41" s="64" t="s">
        <v>526</v>
      </c>
      <c r="G41" s="64" t="s">
        <v>166</v>
      </c>
      <c r="H41" s="37"/>
      <c r="I41" s="37"/>
      <c r="J41" s="37"/>
      <c r="K41" s="37"/>
    </row>
    <row r="42" spans="1:11" s="7" customFormat="1" ht="45">
      <c r="A42" s="62" t="s">
        <v>40</v>
      </c>
      <c r="B42" s="62" t="s">
        <v>2</v>
      </c>
      <c r="C42" s="62" t="s">
        <v>185</v>
      </c>
      <c r="D42" s="63">
        <v>44302.875</v>
      </c>
      <c r="E42" s="63">
        <v>44303.25</v>
      </c>
      <c r="F42" s="64" t="s">
        <v>186</v>
      </c>
      <c r="G42" s="64" t="s">
        <v>166</v>
      </c>
      <c r="H42" s="37"/>
      <c r="I42" s="37"/>
      <c r="J42" s="37"/>
      <c r="K42" s="37"/>
    </row>
    <row r="43" spans="1:7" s="7" customFormat="1" ht="45">
      <c r="A43" s="62" t="s">
        <v>134</v>
      </c>
      <c r="B43" s="62" t="s">
        <v>4</v>
      </c>
      <c r="C43" s="62" t="s">
        <v>167</v>
      </c>
      <c r="D43" s="63">
        <v>44302.8125</v>
      </c>
      <c r="E43" s="63">
        <v>44303.25</v>
      </c>
      <c r="F43" s="64" t="s">
        <v>168</v>
      </c>
      <c r="G43" s="64" t="s">
        <v>166</v>
      </c>
    </row>
    <row r="44" spans="1:11" s="7" customFormat="1" ht="45">
      <c r="A44" s="62" t="s">
        <v>134</v>
      </c>
      <c r="B44" s="62" t="s">
        <v>5</v>
      </c>
      <c r="C44" s="62" t="s">
        <v>169</v>
      </c>
      <c r="D44" s="63">
        <v>44302.8125</v>
      </c>
      <c r="E44" s="63">
        <v>44303.25</v>
      </c>
      <c r="F44" s="64" t="s">
        <v>170</v>
      </c>
      <c r="G44" s="64" t="s">
        <v>166</v>
      </c>
      <c r="H44" s="37"/>
      <c r="I44" s="37"/>
      <c r="J44" s="37"/>
      <c r="K44" s="37"/>
    </row>
    <row r="45" spans="1:11" s="7" customFormat="1" ht="45">
      <c r="A45" s="62" t="s">
        <v>151</v>
      </c>
      <c r="B45" s="62" t="s">
        <v>4</v>
      </c>
      <c r="C45" s="62" t="s">
        <v>527</v>
      </c>
      <c r="D45" s="63">
        <v>44302.875</v>
      </c>
      <c r="E45" s="63">
        <v>44303.25</v>
      </c>
      <c r="F45" s="64" t="s">
        <v>528</v>
      </c>
      <c r="G45" s="64" t="s">
        <v>166</v>
      </c>
      <c r="H45" s="37"/>
      <c r="I45" s="37"/>
      <c r="J45" s="37"/>
      <c r="K45" s="37"/>
    </row>
    <row r="46" spans="1:11" s="7" customFormat="1" ht="60">
      <c r="A46" s="62" t="s">
        <v>41</v>
      </c>
      <c r="B46" s="62" t="s">
        <v>2</v>
      </c>
      <c r="C46" s="62" t="s">
        <v>529</v>
      </c>
      <c r="D46" s="63">
        <v>44302.875</v>
      </c>
      <c r="E46" s="63">
        <v>44303.25</v>
      </c>
      <c r="F46" s="64" t="s">
        <v>530</v>
      </c>
      <c r="G46" s="64" t="s">
        <v>166</v>
      </c>
      <c r="H46" s="37"/>
      <c r="I46" s="37"/>
      <c r="J46" s="37"/>
      <c r="K46" s="37"/>
    </row>
    <row r="47" spans="1:11" s="7" customFormat="1" ht="60">
      <c r="A47" s="62" t="s">
        <v>41</v>
      </c>
      <c r="B47" s="62" t="s">
        <v>2</v>
      </c>
      <c r="C47" s="62" t="s">
        <v>531</v>
      </c>
      <c r="D47" s="63">
        <v>44302.875</v>
      </c>
      <c r="E47" s="63">
        <v>44303.25</v>
      </c>
      <c r="F47" s="64" t="s">
        <v>530</v>
      </c>
      <c r="G47" s="64" t="s">
        <v>166</v>
      </c>
      <c r="H47" s="37"/>
      <c r="I47" s="37"/>
      <c r="J47" s="37"/>
      <c r="K47" s="37"/>
    </row>
    <row r="48" spans="1:11" s="7" customFormat="1" ht="45">
      <c r="A48" s="62" t="s">
        <v>152</v>
      </c>
      <c r="B48" s="62" t="s">
        <v>4</v>
      </c>
      <c r="C48" s="62" t="s">
        <v>411</v>
      </c>
      <c r="D48" s="63">
        <v>44302.8333333333</v>
      </c>
      <c r="E48" s="63">
        <v>44303.25</v>
      </c>
      <c r="F48" s="64" t="s">
        <v>412</v>
      </c>
      <c r="G48" s="64" t="s">
        <v>166</v>
      </c>
      <c r="H48" s="37"/>
      <c r="I48" s="37"/>
      <c r="J48" s="37"/>
      <c r="K48" s="37"/>
    </row>
    <row r="49" spans="1:11" s="7" customFormat="1" ht="60">
      <c r="A49" s="62" t="s">
        <v>42</v>
      </c>
      <c r="B49" s="62" t="s">
        <v>5</v>
      </c>
      <c r="C49" s="62" t="s">
        <v>43</v>
      </c>
      <c r="D49" s="63">
        <v>44302.875</v>
      </c>
      <c r="E49" s="63">
        <v>44303.25</v>
      </c>
      <c r="F49" s="64" t="s">
        <v>44</v>
      </c>
      <c r="G49" s="64" t="s">
        <v>166</v>
      </c>
      <c r="H49" s="37"/>
      <c r="I49" s="37"/>
      <c r="J49" s="37"/>
      <c r="K49" s="37"/>
    </row>
    <row r="50" spans="1:11" s="7" customFormat="1" ht="60">
      <c r="A50" s="62" t="s">
        <v>42</v>
      </c>
      <c r="B50" s="62" t="s">
        <v>6</v>
      </c>
      <c r="C50" s="62" t="s">
        <v>45</v>
      </c>
      <c r="D50" s="63">
        <v>44302.875</v>
      </c>
      <c r="E50" s="63">
        <v>44303.25</v>
      </c>
      <c r="F50" s="64" t="s">
        <v>44</v>
      </c>
      <c r="G50" s="64" t="s">
        <v>166</v>
      </c>
      <c r="H50" s="37"/>
      <c r="I50" s="37"/>
      <c r="J50" s="37"/>
      <c r="K50" s="37"/>
    </row>
    <row r="51" spans="1:11" s="7" customFormat="1" ht="75">
      <c r="A51" s="62" t="s">
        <v>31</v>
      </c>
      <c r="B51" s="62" t="s">
        <v>25</v>
      </c>
      <c r="C51" s="62" t="s">
        <v>32</v>
      </c>
      <c r="D51" s="63">
        <v>44302.875</v>
      </c>
      <c r="E51" s="63">
        <v>44303.25</v>
      </c>
      <c r="F51" s="64" t="s">
        <v>33</v>
      </c>
      <c r="G51" s="64" t="s">
        <v>166</v>
      </c>
      <c r="H51" s="37"/>
      <c r="I51" s="37"/>
      <c r="J51" s="37"/>
      <c r="K51" s="37"/>
    </row>
    <row r="52" spans="1:7" s="7" customFormat="1" ht="60">
      <c r="A52" s="62" t="s">
        <v>31</v>
      </c>
      <c r="B52" s="62" t="s">
        <v>4</v>
      </c>
      <c r="C52" s="62" t="s">
        <v>560</v>
      </c>
      <c r="D52" s="63">
        <v>44302.875</v>
      </c>
      <c r="E52" s="63">
        <v>44303.25</v>
      </c>
      <c r="F52" s="64" t="s">
        <v>561</v>
      </c>
      <c r="G52" s="64" t="s">
        <v>166</v>
      </c>
    </row>
    <row r="53" spans="1:7" s="7" customFormat="1" ht="60">
      <c r="A53" s="62" t="s">
        <v>237</v>
      </c>
      <c r="B53" s="62" t="s">
        <v>5</v>
      </c>
      <c r="C53" s="62" t="s">
        <v>238</v>
      </c>
      <c r="D53" s="63">
        <v>44302.8333333333</v>
      </c>
      <c r="E53" s="63">
        <v>44303.25</v>
      </c>
      <c r="F53" s="64" t="s">
        <v>239</v>
      </c>
      <c r="G53" s="64" t="s">
        <v>166</v>
      </c>
    </row>
    <row r="54" spans="1:7" s="7" customFormat="1" ht="45">
      <c r="A54" s="62" t="s">
        <v>76</v>
      </c>
      <c r="B54" s="62" t="s">
        <v>6</v>
      </c>
      <c r="C54" s="62" t="s">
        <v>77</v>
      </c>
      <c r="D54" s="63">
        <v>44302.8333333333</v>
      </c>
      <c r="E54" s="63">
        <v>44303.25</v>
      </c>
      <c r="F54" s="64" t="s">
        <v>78</v>
      </c>
      <c r="G54" s="64" t="s">
        <v>166</v>
      </c>
    </row>
    <row r="55" spans="1:7" s="7" customFormat="1" ht="45">
      <c r="A55" s="62" t="s">
        <v>86</v>
      </c>
      <c r="B55" s="62" t="s">
        <v>6</v>
      </c>
      <c r="C55" s="62" t="s">
        <v>490</v>
      </c>
      <c r="D55" s="63">
        <v>44302.8958333333</v>
      </c>
      <c r="E55" s="63">
        <v>44303.2222222222</v>
      </c>
      <c r="F55" s="64" t="s">
        <v>384</v>
      </c>
      <c r="G55" s="64" t="s">
        <v>166</v>
      </c>
    </row>
    <row r="56" spans="1:7" s="7" customFormat="1" ht="75">
      <c r="A56" s="62" t="s">
        <v>86</v>
      </c>
      <c r="B56" s="48" t="s">
        <v>6</v>
      </c>
      <c r="C56" s="62" t="s">
        <v>89</v>
      </c>
      <c r="D56" s="63">
        <v>44302.8333333333</v>
      </c>
      <c r="E56" s="63">
        <v>44303.25</v>
      </c>
      <c r="F56" s="64" t="s">
        <v>88</v>
      </c>
      <c r="G56" s="64" t="s">
        <v>166</v>
      </c>
    </row>
    <row r="57" spans="1:7" s="7" customFormat="1" ht="75">
      <c r="A57" s="62" t="s">
        <v>86</v>
      </c>
      <c r="B57" s="48" t="s">
        <v>2</v>
      </c>
      <c r="C57" s="62" t="s">
        <v>87</v>
      </c>
      <c r="D57" s="63">
        <v>44302.8333333333</v>
      </c>
      <c r="E57" s="63">
        <v>44303.25</v>
      </c>
      <c r="F57" s="64" t="s">
        <v>88</v>
      </c>
      <c r="G57" s="64" t="s">
        <v>166</v>
      </c>
    </row>
    <row r="58" spans="1:11" s="7" customFormat="1" ht="45">
      <c r="A58" s="62" t="s">
        <v>66</v>
      </c>
      <c r="B58" s="62" t="s">
        <v>25</v>
      </c>
      <c r="C58" s="62" t="s">
        <v>223</v>
      </c>
      <c r="D58" s="63">
        <v>44302.8333333333</v>
      </c>
      <c r="E58" s="63">
        <v>44303.25</v>
      </c>
      <c r="F58" s="64" t="s">
        <v>224</v>
      </c>
      <c r="G58" s="64" t="s">
        <v>166</v>
      </c>
      <c r="H58" s="37"/>
      <c r="I58" s="37"/>
      <c r="J58" s="37"/>
      <c r="K58" s="37"/>
    </row>
    <row r="59" spans="1:11" s="7" customFormat="1" ht="60">
      <c r="A59" s="62" t="s">
        <v>66</v>
      </c>
      <c r="B59" s="62" t="s">
        <v>25</v>
      </c>
      <c r="C59" s="62" t="s">
        <v>227</v>
      </c>
      <c r="D59" s="63">
        <v>44302.8333333333</v>
      </c>
      <c r="E59" s="63">
        <v>44303.25</v>
      </c>
      <c r="F59" s="64" t="s">
        <v>228</v>
      </c>
      <c r="G59" s="64" t="s">
        <v>166</v>
      </c>
      <c r="H59" s="37"/>
      <c r="I59" s="37"/>
      <c r="J59" s="37"/>
      <c r="K59" s="37"/>
    </row>
    <row r="60" spans="1:11" s="7" customFormat="1" ht="60">
      <c r="A60" s="62" t="s">
        <v>66</v>
      </c>
      <c r="B60" s="62" t="s">
        <v>2</v>
      </c>
      <c r="C60" s="62" t="s">
        <v>368</v>
      </c>
      <c r="D60" s="63">
        <v>44302.8333333333</v>
      </c>
      <c r="E60" s="63">
        <v>44303.25</v>
      </c>
      <c r="F60" s="64" t="s">
        <v>369</v>
      </c>
      <c r="G60" s="64" t="s">
        <v>166</v>
      </c>
      <c r="H60" s="37"/>
      <c r="I60" s="37"/>
      <c r="J60" s="37"/>
      <c r="K60" s="37"/>
    </row>
    <row r="61" spans="1:7" s="7" customFormat="1" ht="15.75">
      <c r="A61" s="69" t="s">
        <v>278</v>
      </c>
      <c r="B61" s="69" t="s">
        <v>281</v>
      </c>
      <c r="C61" s="69" t="s">
        <v>567</v>
      </c>
      <c r="D61" s="70">
        <v>44302.833333333336</v>
      </c>
      <c r="E61" s="70">
        <v>44303.25</v>
      </c>
      <c r="F61" s="71"/>
      <c r="G61" s="71"/>
    </row>
    <row r="62" spans="1:11" s="7" customFormat="1" ht="60">
      <c r="A62" s="62" t="s">
        <v>137</v>
      </c>
      <c r="B62" s="62" t="s">
        <v>6</v>
      </c>
      <c r="C62" s="62" t="s">
        <v>470</v>
      </c>
      <c r="D62" s="63">
        <v>44302.8541666667</v>
      </c>
      <c r="E62" s="63">
        <v>44303.2083333333</v>
      </c>
      <c r="F62" s="64" t="s">
        <v>471</v>
      </c>
      <c r="G62" s="64" t="s">
        <v>166</v>
      </c>
      <c r="H62" s="19"/>
      <c r="I62" s="19"/>
      <c r="J62" s="19"/>
      <c r="K62" s="19"/>
    </row>
    <row r="63" spans="1:11" s="7" customFormat="1" ht="60">
      <c r="A63" s="65" t="s">
        <v>137</v>
      </c>
      <c r="B63" s="65" t="s">
        <v>25</v>
      </c>
      <c r="C63" s="65" t="s">
        <v>558</v>
      </c>
      <c r="D63" s="66">
        <v>44302.8333333333</v>
      </c>
      <c r="E63" s="66">
        <v>44305.25</v>
      </c>
      <c r="F63" s="67" t="s">
        <v>559</v>
      </c>
      <c r="G63" s="67"/>
      <c r="H63" s="37"/>
      <c r="I63" s="37"/>
      <c r="J63" s="37"/>
      <c r="K63" s="37"/>
    </row>
    <row r="64" spans="1:7" s="7" customFormat="1" ht="30">
      <c r="A64" s="62" t="s">
        <v>85</v>
      </c>
      <c r="B64" s="62" t="s">
        <v>5</v>
      </c>
      <c r="C64" s="62" t="s">
        <v>494</v>
      </c>
      <c r="D64" s="63">
        <v>44302.8333333333</v>
      </c>
      <c r="E64" s="63">
        <v>44303.25</v>
      </c>
      <c r="F64" s="64" t="s">
        <v>263</v>
      </c>
      <c r="G64" s="64" t="s">
        <v>166</v>
      </c>
    </row>
    <row r="65" spans="1:7" s="7" customFormat="1" ht="60">
      <c r="A65" s="65" t="s">
        <v>79</v>
      </c>
      <c r="B65" s="65" t="s">
        <v>4</v>
      </c>
      <c r="C65" s="65" t="s">
        <v>80</v>
      </c>
      <c r="D65" s="66">
        <v>44169.25</v>
      </c>
      <c r="E65" s="66">
        <v>44319.8333333333</v>
      </c>
      <c r="F65" s="67" t="s">
        <v>81</v>
      </c>
      <c r="G65" s="67"/>
    </row>
    <row r="66" spans="1:7" s="7" customFormat="1" ht="15.75">
      <c r="A66" s="69" t="s">
        <v>280</v>
      </c>
      <c r="B66" s="69" t="s">
        <v>281</v>
      </c>
      <c r="C66" s="69" t="s">
        <v>568</v>
      </c>
      <c r="D66" s="70">
        <v>44302.833333333336</v>
      </c>
      <c r="E66" s="70">
        <v>44303.25</v>
      </c>
      <c r="F66" s="71"/>
      <c r="G66" s="71"/>
    </row>
    <row r="67" spans="1:7" s="7" customFormat="1" ht="15.75">
      <c r="A67" s="65" t="s">
        <v>398</v>
      </c>
      <c r="B67" s="65" t="s">
        <v>279</v>
      </c>
      <c r="C67" s="65" t="s">
        <v>570</v>
      </c>
      <c r="D67" s="66">
        <v>44302.833333333336</v>
      </c>
      <c r="E67" s="66">
        <v>44304.25</v>
      </c>
      <c r="F67" s="67"/>
      <c r="G67" s="67"/>
    </row>
    <row r="68" spans="1:7" s="7" customFormat="1" ht="15.75">
      <c r="A68" s="65" t="s">
        <v>398</v>
      </c>
      <c r="B68" s="65" t="s">
        <v>277</v>
      </c>
      <c r="C68" s="65" t="s">
        <v>571</v>
      </c>
      <c r="D68" s="66">
        <v>44302.833333333336</v>
      </c>
      <c r="E68" s="66">
        <v>44304.25</v>
      </c>
      <c r="F68" s="67"/>
      <c r="G68" s="67"/>
    </row>
    <row r="69" spans="1:11" s="7" customFormat="1" ht="15.75">
      <c r="A69" s="69" t="s">
        <v>109</v>
      </c>
      <c r="B69" s="69" t="s">
        <v>6</v>
      </c>
      <c r="C69" s="69" t="s">
        <v>564</v>
      </c>
      <c r="D69" s="70">
        <v>44302.833333333336</v>
      </c>
      <c r="E69" s="70">
        <v>44303.208333333336</v>
      </c>
      <c r="F69" s="71"/>
      <c r="G69" s="71"/>
      <c r="H69" s="37"/>
      <c r="I69" s="37"/>
      <c r="J69" s="37"/>
      <c r="K69" s="37"/>
    </row>
    <row r="70" spans="1:7" s="19" customFormat="1" ht="30">
      <c r="A70" s="69" t="s">
        <v>109</v>
      </c>
      <c r="B70" s="69" t="s">
        <v>6</v>
      </c>
      <c r="C70" s="69" t="s">
        <v>565</v>
      </c>
      <c r="D70" s="70">
        <v>44302.833333333336</v>
      </c>
      <c r="E70" s="70">
        <v>44303.208333333336</v>
      </c>
      <c r="F70" s="71"/>
      <c r="G70" s="71"/>
    </row>
    <row r="71" spans="1:11" s="19" customFormat="1" ht="15.75">
      <c r="A71" s="69" t="s">
        <v>109</v>
      </c>
      <c r="B71" s="69" t="s">
        <v>277</v>
      </c>
      <c r="C71" s="69" t="s">
        <v>566</v>
      </c>
      <c r="D71" s="70">
        <v>44302.833333333336</v>
      </c>
      <c r="E71" s="70">
        <v>44303.208333333336</v>
      </c>
      <c r="F71" s="71"/>
      <c r="G71" s="71"/>
      <c r="H71" s="37"/>
      <c r="I71" s="37"/>
      <c r="J71" s="37"/>
      <c r="K71" s="37"/>
    </row>
    <row r="72" spans="1:11" s="19" customFormat="1" ht="90">
      <c r="A72" s="62" t="s">
        <v>110</v>
      </c>
      <c r="B72" s="48" t="s">
        <v>5</v>
      </c>
      <c r="C72" s="62" t="s">
        <v>300</v>
      </c>
      <c r="D72" s="63">
        <v>44302.8333333333</v>
      </c>
      <c r="E72" s="63">
        <v>44303.2916666667</v>
      </c>
      <c r="F72" s="64" t="s">
        <v>111</v>
      </c>
      <c r="G72" s="64" t="s">
        <v>166</v>
      </c>
      <c r="H72" s="37"/>
      <c r="I72" s="37"/>
      <c r="J72" s="37"/>
      <c r="K72" s="37"/>
    </row>
    <row r="73" spans="1:11" s="19" customFormat="1" ht="75">
      <c r="A73" s="62" t="s">
        <v>110</v>
      </c>
      <c r="B73" s="62" t="s">
        <v>4</v>
      </c>
      <c r="C73" s="62" t="s">
        <v>123</v>
      </c>
      <c r="D73" s="63">
        <v>44302.8333333333</v>
      </c>
      <c r="E73" s="63">
        <v>44303.25</v>
      </c>
      <c r="F73" s="64" t="s">
        <v>124</v>
      </c>
      <c r="G73" s="64" t="s">
        <v>166</v>
      </c>
      <c r="H73" s="37"/>
      <c r="I73" s="37"/>
      <c r="J73" s="37"/>
      <c r="K73" s="37"/>
    </row>
    <row r="74" spans="1:11" s="19" customFormat="1" ht="60">
      <c r="A74" s="62" t="s">
        <v>110</v>
      </c>
      <c r="B74" s="62" t="s">
        <v>5</v>
      </c>
      <c r="C74" s="62" t="s">
        <v>125</v>
      </c>
      <c r="D74" s="63">
        <v>44302.8333333333</v>
      </c>
      <c r="E74" s="63">
        <v>44303.25</v>
      </c>
      <c r="F74" s="64" t="s">
        <v>126</v>
      </c>
      <c r="G74" s="64" t="s">
        <v>166</v>
      </c>
      <c r="H74" s="37"/>
      <c r="I74" s="37"/>
      <c r="J74" s="37"/>
      <c r="K74" s="37"/>
    </row>
    <row r="75" spans="1:7" s="19" customFormat="1" ht="45">
      <c r="A75" s="62" t="s">
        <v>317</v>
      </c>
      <c r="B75" s="62" t="s">
        <v>5</v>
      </c>
      <c r="C75" s="62" t="s">
        <v>591</v>
      </c>
      <c r="D75" s="63">
        <v>44302.8333333333</v>
      </c>
      <c r="E75" s="63">
        <v>44303.25</v>
      </c>
      <c r="F75" s="64" t="s">
        <v>592</v>
      </c>
      <c r="G75" s="64" t="s">
        <v>166</v>
      </c>
    </row>
    <row r="76" spans="1:7" s="19" customFormat="1" ht="30">
      <c r="A76" s="72" t="s">
        <v>317</v>
      </c>
      <c r="B76" s="72" t="s">
        <v>5</v>
      </c>
      <c r="C76" s="72" t="s">
        <v>318</v>
      </c>
      <c r="D76" s="66">
        <v>44302.7916666667</v>
      </c>
      <c r="E76" s="66">
        <v>44304.8333333333</v>
      </c>
      <c r="F76" s="67" t="s">
        <v>319</v>
      </c>
      <c r="G76" s="67"/>
    </row>
    <row r="77" spans="1:7" s="19" customFormat="1" ht="30">
      <c r="A77" s="72" t="s">
        <v>317</v>
      </c>
      <c r="B77" s="72" t="s">
        <v>4</v>
      </c>
      <c r="C77" s="72" t="s">
        <v>320</v>
      </c>
      <c r="D77" s="66">
        <v>44302.7916666667</v>
      </c>
      <c r="E77" s="66">
        <v>44304.8333333333</v>
      </c>
      <c r="F77" s="67" t="s">
        <v>319</v>
      </c>
      <c r="G77" s="67"/>
    </row>
    <row r="78" spans="1:11" s="19" customFormat="1" ht="45">
      <c r="A78" s="62" t="s">
        <v>72</v>
      </c>
      <c r="B78" s="62" t="s">
        <v>6</v>
      </c>
      <c r="C78" s="62" t="s">
        <v>463</v>
      </c>
      <c r="D78" s="63">
        <v>44302.875</v>
      </c>
      <c r="E78" s="63">
        <v>44303.25</v>
      </c>
      <c r="F78" s="64" t="s">
        <v>245</v>
      </c>
      <c r="G78" s="64" t="s">
        <v>166</v>
      </c>
      <c r="H78" s="37"/>
      <c r="I78" s="37"/>
      <c r="J78" s="37"/>
      <c r="K78" s="37"/>
    </row>
    <row r="79" spans="1:11" s="19" customFormat="1" ht="45">
      <c r="A79" s="62" t="s">
        <v>72</v>
      </c>
      <c r="B79" s="62" t="s">
        <v>6</v>
      </c>
      <c r="C79" s="62" t="s">
        <v>464</v>
      </c>
      <c r="D79" s="63">
        <v>44302.875</v>
      </c>
      <c r="E79" s="63">
        <v>44303.25</v>
      </c>
      <c r="F79" s="64" t="s">
        <v>245</v>
      </c>
      <c r="G79" s="64" t="s">
        <v>166</v>
      </c>
      <c r="H79" s="37"/>
      <c r="I79" s="37"/>
      <c r="J79" s="37"/>
      <c r="K79" s="37"/>
    </row>
    <row r="80" spans="1:11" s="19" customFormat="1" ht="75">
      <c r="A80" s="62" t="s">
        <v>72</v>
      </c>
      <c r="B80" s="62" t="s">
        <v>6</v>
      </c>
      <c r="C80" s="62" t="s">
        <v>465</v>
      </c>
      <c r="D80" s="63">
        <v>44302.875</v>
      </c>
      <c r="E80" s="63">
        <v>44303.25</v>
      </c>
      <c r="F80" s="64" t="s">
        <v>73</v>
      </c>
      <c r="G80" s="64" t="s">
        <v>166</v>
      </c>
      <c r="H80" s="37"/>
      <c r="I80" s="37"/>
      <c r="J80" s="37"/>
      <c r="K80" s="37"/>
    </row>
    <row r="81" spans="1:11" s="19" customFormat="1" ht="75">
      <c r="A81" s="62" t="s">
        <v>72</v>
      </c>
      <c r="B81" s="62" t="s">
        <v>6</v>
      </c>
      <c r="C81" s="62" t="s">
        <v>74</v>
      </c>
      <c r="D81" s="63">
        <v>44302.875</v>
      </c>
      <c r="E81" s="63">
        <v>44303.25</v>
      </c>
      <c r="F81" s="64" t="s">
        <v>73</v>
      </c>
      <c r="G81" s="64" t="s">
        <v>166</v>
      </c>
      <c r="H81" s="37"/>
      <c r="I81" s="37"/>
      <c r="J81" s="37"/>
      <c r="K81" s="37"/>
    </row>
    <row r="82" spans="1:7" s="19" customFormat="1" ht="75">
      <c r="A82" s="62" t="s">
        <v>72</v>
      </c>
      <c r="B82" s="62" t="s">
        <v>6</v>
      </c>
      <c r="C82" s="62" t="s">
        <v>466</v>
      </c>
      <c r="D82" s="63">
        <v>44302.875</v>
      </c>
      <c r="E82" s="63">
        <v>44303.25</v>
      </c>
      <c r="F82" s="64" t="s">
        <v>73</v>
      </c>
      <c r="G82" s="64" t="s">
        <v>166</v>
      </c>
    </row>
    <row r="83" spans="1:7" s="19" customFormat="1" ht="60">
      <c r="A83" s="62" t="s">
        <v>72</v>
      </c>
      <c r="B83" s="62" t="s">
        <v>2</v>
      </c>
      <c r="C83" s="62" t="s">
        <v>139</v>
      </c>
      <c r="D83" s="63">
        <v>44302.875</v>
      </c>
      <c r="E83" s="63">
        <v>44303.25</v>
      </c>
      <c r="F83" s="64" t="s">
        <v>140</v>
      </c>
      <c r="G83" s="64" t="s">
        <v>166</v>
      </c>
    </row>
    <row r="84" spans="1:11" s="19" customFormat="1" ht="75">
      <c r="A84" s="62" t="s">
        <v>72</v>
      </c>
      <c r="B84" s="62" t="s">
        <v>6</v>
      </c>
      <c r="C84" s="62" t="s">
        <v>476</v>
      </c>
      <c r="D84" s="63">
        <v>44302.875</v>
      </c>
      <c r="E84" s="63">
        <v>44303.25</v>
      </c>
      <c r="F84" s="64" t="s">
        <v>250</v>
      </c>
      <c r="G84" s="64" t="s">
        <v>166</v>
      </c>
      <c r="H84" s="37"/>
      <c r="I84" s="37"/>
      <c r="J84" s="37"/>
      <c r="K84" s="37"/>
    </row>
    <row r="85" spans="1:11" s="19" customFormat="1" ht="75">
      <c r="A85" s="62" t="s">
        <v>72</v>
      </c>
      <c r="B85" s="62" t="s">
        <v>6</v>
      </c>
      <c r="C85" s="62" t="s">
        <v>477</v>
      </c>
      <c r="D85" s="63">
        <v>44302.875</v>
      </c>
      <c r="E85" s="63">
        <v>44303.25</v>
      </c>
      <c r="F85" s="64" t="s">
        <v>250</v>
      </c>
      <c r="G85" s="64" t="s">
        <v>166</v>
      </c>
      <c r="H85" s="37"/>
      <c r="I85" s="37"/>
      <c r="J85" s="37"/>
      <c r="K85" s="37"/>
    </row>
    <row r="86" spans="1:11" s="19" customFormat="1" ht="60">
      <c r="A86" s="62" t="s">
        <v>72</v>
      </c>
      <c r="B86" s="62" t="s">
        <v>6</v>
      </c>
      <c r="C86" s="62" t="s">
        <v>478</v>
      </c>
      <c r="D86" s="63">
        <v>44302.875</v>
      </c>
      <c r="E86" s="63">
        <v>44303.25</v>
      </c>
      <c r="F86" s="64" t="s">
        <v>253</v>
      </c>
      <c r="G86" s="64" t="s">
        <v>166</v>
      </c>
      <c r="H86" s="37"/>
      <c r="I86" s="37"/>
      <c r="J86" s="37"/>
      <c r="K86" s="37"/>
    </row>
    <row r="87" spans="1:11" s="7" customFormat="1" ht="45">
      <c r="A87" s="62" t="s">
        <v>72</v>
      </c>
      <c r="B87" s="62" t="s">
        <v>2</v>
      </c>
      <c r="C87" s="62" t="s">
        <v>257</v>
      </c>
      <c r="D87" s="63">
        <v>44302.8333333333</v>
      </c>
      <c r="E87" s="63">
        <v>44303.25</v>
      </c>
      <c r="F87" s="64" t="s">
        <v>84</v>
      </c>
      <c r="G87" s="64" t="s">
        <v>166</v>
      </c>
      <c r="H87" s="37"/>
      <c r="I87" s="37"/>
      <c r="J87" s="37"/>
      <c r="K87" s="37"/>
    </row>
    <row r="88" spans="1:11" s="7" customFormat="1" ht="30">
      <c r="A88" s="68" t="s">
        <v>240</v>
      </c>
      <c r="B88" s="68" t="s">
        <v>2</v>
      </c>
      <c r="C88" s="68" t="s">
        <v>520</v>
      </c>
      <c r="D88" s="63">
        <v>44302.8333333333</v>
      </c>
      <c r="E88" s="63">
        <v>44303.25</v>
      </c>
      <c r="F88" s="64" t="s">
        <v>521</v>
      </c>
      <c r="G88" s="64" t="s">
        <v>166</v>
      </c>
      <c r="H88" s="37"/>
      <c r="I88" s="37"/>
      <c r="J88" s="37"/>
      <c r="K88" s="37"/>
    </row>
    <row r="89" spans="1:11" s="7" customFormat="1" ht="60">
      <c r="A89" s="62" t="s">
        <v>58</v>
      </c>
      <c r="B89" s="62" t="s">
        <v>6</v>
      </c>
      <c r="C89" s="62" t="s">
        <v>546</v>
      </c>
      <c r="D89" s="63">
        <v>44302.875</v>
      </c>
      <c r="E89" s="63">
        <v>44303.2083333333</v>
      </c>
      <c r="F89" s="64" t="s">
        <v>236</v>
      </c>
      <c r="G89" s="64" t="s">
        <v>166</v>
      </c>
      <c r="H89" s="37"/>
      <c r="I89" s="37"/>
      <c r="J89" s="37"/>
      <c r="K89" s="37"/>
    </row>
    <row r="90" spans="1:11" s="7" customFormat="1" ht="75">
      <c r="A90" s="62" t="s">
        <v>113</v>
      </c>
      <c r="B90" s="62" t="s">
        <v>7</v>
      </c>
      <c r="C90" s="62" t="s">
        <v>583</v>
      </c>
      <c r="D90" s="63">
        <v>44302.8333333333</v>
      </c>
      <c r="E90" s="63">
        <v>44303.25</v>
      </c>
      <c r="F90" s="64" t="s">
        <v>511</v>
      </c>
      <c r="G90" s="64" t="s">
        <v>166</v>
      </c>
      <c r="H90" s="37"/>
      <c r="I90" s="37"/>
      <c r="J90" s="37"/>
      <c r="K90" s="37"/>
    </row>
    <row r="91" spans="1:7" s="7" customFormat="1" ht="75">
      <c r="A91" s="62" t="s">
        <v>113</v>
      </c>
      <c r="B91" s="62" t="s">
        <v>6</v>
      </c>
      <c r="C91" s="62" t="s">
        <v>584</v>
      </c>
      <c r="D91" s="63">
        <v>44302.8333333333</v>
      </c>
      <c r="E91" s="63">
        <v>44303.25</v>
      </c>
      <c r="F91" s="64" t="s">
        <v>511</v>
      </c>
      <c r="G91" s="64" t="s">
        <v>166</v>
      </c>
    </row>
    <row r="92" spans="1:11" s="7" customFormat="1" ht="75">
      <c r="A92" s="62" t="s">
        <v>113</v>
      </c>
      <c r="B92" s="62" t="s">
        <v>2</v>
      </c>
      <c r="C92" s="62" t="s">
        <v>585</v>
      </c>
      <c r="D92" s="63">
        <v>44302.8333333333</v>
      </c>
      <c r="E92" s="63">
        <v>44303.25</v>
      </c>
      <c r="F92" s="64" t="s">
        <v>511</v>
      </c>
      <c r="G92" s="64" t="s">
        <v>166</v>
      </c>
      <c r="H92" s="19"/>
      <c r="I92" s="19"/>
      <c r="J92" s="19"/>
      <c r="K92" s="19"/>
    </row>
    <row r="93" spans="1:11" s="7" customFormat="1" ht="60">
      <c r="A93" s="62" t="s">
        <v>113</v>
      </c>
      <c r="B93" s="62" t="s">
        <v>2</v>
      </c>
      <c r="C93" s="62" t="s">
        <v>114</v>
      </c>
      <c r="D93" s="63">
        <v>44302.8333333333</v>
      </c>
      <c r="E93" s="63">
        <v>44303.25</v>
      </c>
      <c r="F93" s="64" t="s">
        <v>115</v>
      </c>
      <c r="G93" s="64" t="s">
        <v>166</v>
      </c>
      <c r="H93" s="37"/>
      <c r="I93" s="37"/>
      <c r="J93" s="37"/>
      <c r="K93" s="37"/>
    </row>
    <row r="94" spans="1:7" s="7" customFormat="1" ht="90">
      <c r="A94" s="65" t="s">
        <v>579</v>
      </c>
      <c r="B94" s="49" t="s">
        <v>6</v>
      </c>
      <c r="C94" s="65" t="s">
        <v>580</v>
      </c>
      <c r="D94" s="66">
        <v>44302.8333333333</v>
      </c>
      <c r="E94" s="66">
        <v>44305.25</v>
      </c>
      <c r="F94" s="67" t="s">
        <v>581</v>
      </c>
      <c r="G94" s="67"/>
    </row>
    <row r="95" spans="1:11" s="7" customFormat="1" ht="90">
      <c r="A95" s="65" t="s">
        <v>579</v>
      </c>
      <c r="B95" s="49" t="s">
        <v>2</v>
      </c>
      <c r="C95" s="65" t="s">
        <v>582</v>
      </c>
      <c r="D95" s="66">
        <v>44302.8333333333</v>
      </c>
      <c r="E95" s="66">
        <v>44305.25</v>
      </c>
      <c r="F95" s="67" t="s">
        <v>581</v>
      </c>
      <c r="G95" s="67"/>
      <c r="H95" s="37"/>
      <c r="I95" s="37"/>
      <c r="J95" s="37"/>
      <c r="K95" s="37"/>
    </row>
    <row r="96" spans="1:11" s="7" customFormat="1" ht="60">
      <c r="A96" s="65" t="s">
        <v>48</v>
      </c>
      <c r="B96" s="65" t="s">
        <v>4</v>
      </c>
      <c r="C96" s="65" t="s">
        <v>49</v>
      </c>
      <c r="D96" s="66">
        <v>44187.3333333333</v>
      </c>
      <c r="E96" s="66">
        <v>44377.25</v>
      </c>
      <c r="F96" s="67" t="s">
        <v>50</v>
      </c>
      <c r="G96" s="67"/>
      <c r="H96" s="37"/>
      <c r="I96" s="37"/>
      <c r="J96" s="37"/>
      <c r="K96" s="37"/>
    </row>
    <row r="97" spans="1:11" s="7" customFormat="1" ht="60">
      <c r="A97" s="68" t="s">
        <v>48</v>
      </c>
      <c r="B97" s="68" t="s">
        <v>5</v>
      </c>
      <c r="C97" s="68" t="s">
        <v>210</v>
      </c>
      <c r="D97" s="63">
        <v>44302.9583333333</v>
      </c>
      <c r="E97" s="63">
        <v>44303.2083333333</v>
      </c>
      <c r="F97" s="64" t="s">
        <v>211</v>
      </c>
      <c r="G97" s="64" t="s">
        <v>166</v>
      </c>
      <c r="H97" s="37"/>
      <c r="I97" s="37"/>
      <c r="J97" s="37"/>
      <c r="K97" s="37"/>
    </row>
    <row r="98" spans="1:11" s="7" customFormat="1" ht="60">
      <c r="A98" s="68" t="s">
        <v>48</v>
      </c>
      <c r="B98" s="68" t="s">
        <v>5</v>
      </c>
      <c r="C98" s="68" t="s">
        <v>212</v>
      </c>
      <c r="D98" s="63">
        <v>44302.9583333333</v>
      </c>
      <c r="E98" s="63">
        <v>44303.2083333333</v>
      </c>
      <c r="F98" s="64" t="s">
        <v>211</v>
      </c>
      <c r="G98" s="64" t="s">
        <v>166</v>
      </c>
      <c r="H98" s="19"/>
      <c r="I98" s="19"/>
      <c r="J98" s="19"/>
      <c r="K98" s="19"/>
    </row>
    <row r="99" spans="1:7" s="7" customFormat="1" ht="30">
      <c r="A99" s="62" t="s">
        <v>51</v>
      </c>
      <c r="B99" s="62" t="s">
        <v>7</v>
      </c>
      <c r="C99" s="62" t="s">
        <v>461</v>
      </c>
      <c r="D99" s="63">
        <v>44302.8333333333</v>
      </c>
      <c r="E99" s="63">
        <v>44303.25</v>
      </c>
      <c r="F99" s="64" t="s">
        <v>462</v>
      </c>
      <c r="G99" s="64" t="s">
        <v>166</v>
      </c>
    </row>
    <row r="100" spans="1:7" s="7" customFormat="1" ht="75">
      <c r="A100" s="68" t="s">
        <v>56</v>
      </c>
      <c r="B100" s="68" t="s">
        <v>8</v>
      </c>
      <c r="C100" s="68" t="s">
        <v>355</v>
      </c>
      <c r="D100" s="63">
        <v>44302.9583333333</v>
      </c>
      <c r="E100" s="63">
        <v>44303.25</v>
      </c>
      <c r="F100" s="64" t="s">
        <v>356</v>
      </c>
      <c r="G100" s="64" t="s">
        <v>166</v>
      </c>
    </row>
    <row r="101" spans="1:7" s="7" customFormat="1" ht="60">
      <c r="A101" s="68" t="s">
        <v>56</v>
      </c>
      <c r="B101" s="50" t="s">
        <v>7</v>
      </c>
      <c r="C101" s="68" t="s">
        <v>359</v>
      </c>
      <c r="D101" s="63">
        <v>44302.9583333333</v>
      </c>
      <c r="E101" s="63">
        <v>44303.25</v>
      </c>
      <c r="F101" s="64" t="s">
        <v>360</v>
      </c>
      <c r="G101" s="64" t="s">
        <v>166</v>
      </c>
    </row>
    <row r="102" spans="1:11" s="7" customFormat="1" ht="60">
      <c r="A102" s="68" t="s">
        <v>56</v>
      </c>
      <c r="B102" s="68" t="s">
        <v>4</v>
      </c>
      <c r="C102" s="68" t="s">
        <v>361</v>
      </c>
      <c r="D102" s="63">
        <v>44302.9583333333</v>
      </c>
      <c r="E102" s="63">
        <v>44303.25</v>
      </c>
      <c r="F102" s="64" t="s">
        <v>360</v>
      </c>
      <c r="G102" s="64" t="s">
        <v>166</v>
      </c>
      <c r="H102" s="37"/>
      <c r="I102" s="37"/>
      <c r="J102" s="37"/>
      <c r="K102" s="37"/>
    </row>
    <row r="103" spans="1:11" s="7" customFormat="1" ht="75">
      <c r="A103" s="68" t="s">
        <v>56</v>
      </c>
      <c r="B103" s="50" t="s">
        <v>8</v>
      </c>
      <c r="C103" s="68" t="s">
        <v>214</v>
      </c>
      <c r="D103" s="63">
        <v>44302.9583333333</v>
      </c>
      <c r="E103" s="63">
        <v>44303.2291666667</v>
      </c>
      <c r="F103" s="64" t="s">
        <v>215</v>
      </c>
      <c r="G103" s="64" t="s">
        <v>166</v>
      </c>
      <c r="H103" s="37"/>
      <c r="I103" s="37"/>
      <c r="J103" s="37"/>
      <c r="K103" s="37"/>
    </row>
    <row r="104" spans="1:11" s="7" customFormat="1" ht="75">
      <c r="A104" s="68" t="s">
        <v>56</v>
      </c>
      <c r="B104" s="68" t="s">
        <v>8</v>
      </c>
      <c r="C104" s="68" t="s">
        <v>216</v>
      </c>
      <c r="D104" s="63">
        <v>44302.9583333333</v>
      </c>
      <c r="E104" s="63">
        <v>44303.2291666667</v>
      </c>
      <c r="F104" s="64" t="s">
        <v>215</v>
      </c>
      <c r="G104" s="64" t="s">
        <v>166</v>
      </c>
      <c r="H104" s="37"/>
      <c r="I104" s="37"/>
      <c r="J104" s="37"/>
      <c r="K104" s="37"/>
    </row>
    <row r="105" spans="1:7" s="7" customFormat="1" ht="45">
      <c r="A105" s="68" t="s">
        <v>56</v>
      </c>
      <c r="B105" s="68" t="s">
        <v>8</v>
      </c>
      <c r="C105" s="68" t="s">
        <v>213</v>
      </c>
      <c r="D105" s="63">
        <v>44302.9583333333</v>
      </c>
      <c r="E105" s="63">
        <v>44303.25</v>
      </c>
      <c r="F105" s="64" t="s">
        <v>362</v>
      </c>
      <c r="G105" s="64" t="s">
        <v>166</v>
      </c>
    </row>
    <row r="106" spans="1:11" s="7" customFormat="1" ht="45">
      <c r="A106" s="62" t="s">
        <v>52</v>
      </c>
      <c r="B106" s="62" t="s">
        <v>4</v>
      </c>
      <c r="C106" s="62" t="s">
        <v>189</v>
      </c>
      <c r="D106" s="63">
        <v>44302.875</v>
      </c>
      <c r="E106" s="63">
        <v>44303.25</v>
      </c>
      <c r="F106" s="64" t="s">
        <v>190</v>
      </c>
      <c r="G106" s="64" t="s">
        <v>166</v>
      </c>
      <c r="H106" s="37"/>
      <c r="I106" s="37"/>
      <c r="J106" s="37"/>
      <c r="K106" s="37"/>
    </row>
    <row r="107" spans="1:7" s="7" customFormat="1" ht="45">
      <c r="A107" s="62" t="s">
        <v>52</v>
      </c>
      <c r="B107" s="62" t="s">
        <v>4</v>
      </c>
      <c r="C107" s="62" t="s">
        <v>191</v>
      </c>
      <c r="D107" s="63">
        <v>44302.875</v>
      </c>
      <c r="E107" s="63">
        <v>44303.25</v>
      </c>
      <c r="F107" s="64" t="s">
        <v>192</v>
      </c>
      <c r="G107" s="64" t="s">
        <v>166</v>
      </c>
    </row>
    <row r="108" spans="1:7" s="7" customFormat="1" ht="45">
      <c r="A108" s="62" t="s">
        <v>52</v>
      </c>
      <c r="B108" s="62" t="s">
        <v>6</v>
      </c>
      <c r="C108" s="62" t="s">
        <v>193</v>
      </c>
      <c r="D108" s="63">
        <v>44302.875</v>
      </c>
      <c r="E108" s="63">
        <v>44303.25</v>
      </c>
      <c r="F108" s="64" t="s">
        <v>192</v>
      </c>
      <c r="G108" s="64" t="s">
        <v>166</v>
      </c>
    </row>
    <row r="109" spans="1:7" s="7" customFormat="1" ht="45">
      <c r="A109" s="62" t="s">
        <v>52</v>
      </c>
      <c r="B109" s="62" t="s">
        <v>4</v>
      </c>
      <c r="C109" s="62" t="s">
        <v>194</v>
      </c>
      <c r="D109" s="63">
        <v>44302.875</v>
      </c>
      <c r="E109" s="63">
        <v>44303.25</v>
      </c>
      <c r="F109" s="64" t="s">
        <v>195</v>
      </c>
      <c r="G109" s="64" t="s">
        <v>166</v>
      </c>
    </row>
    <row r="110" spans="1:11" s="7" customFormat="1" ht="45">
      <c r="A110" s="62" t="s">
        <v>52</v>
      </c>
      <c r="B110" s="62" t="s">
        <v>5</v>
      </c>
      <c r="C110" s="62" t="s">
        <v>146</v>
      </c>
      <c r="D110" s="63">
        <v>44302.875</v>
      </c>
      <c r="E110" s="63">
        <v>44303.25</v>
      </c>
      <c r="F110" s="64" t="s">
        <v>147</v>
      </c>
      <c r="G110" s="64" t="s">
        <v>166</v>
      </c>
      <c r="H110" s="37"/>
      <c r="I110" s="37"/>
      <c r="J110" s="37"/>
      <c r="K110" s="37"/>
    </row>
    <row r="111" spans="1:11" s="7" customFormat="1" ht="45">
      <c r="A111" s="62" t="s">
        <v>55</v>
      </c>
      <c r="B111" s="62" t="s">
        <v>6</v>
      </c>
      <c r="C111" s="62" t="s">
        <v>196</v>
      </c>
      <c r="D111" s="63">
        <v>44302.875</v>
      </c>
      <c r="E111" s="63">
        <v>44303.25</v>
      </c>
      <c r="F111" s="64" t="s">
        <v>197</v>
      </c>
      <c r="G111" s="64" t="s">
        <v>166</v>
      </c>
      <c r="H111" s="37"/>
      <c r="I111" s="37"/>
      <c r="J111" s="37"/>
      <c r="K111" s="37"/>
    </row>
    <row r="112" spans="1:11" s="7" customFormat="1" ht="45">
      <c r="A112" s="68" t="s">
        <v>55</v>
      </c>
      <c r="B112" s="68" t="s">
        <v>5</v>
      </c>
      <c r="C112" s="68" t="s">
        <v>217</v>
      </c>
      <c r="D112" s="63">
        <v>44302.9583333333</v>
      </c>
      <c r="E112" s="63">
        <v>44303.2083333333</v>
      </c>
      <c r="F112" s="64" t="s">
        <v>218</v>
      </c>
      <c r="G112" s="64" t="s">
        <v>166</v>
      </c>
      <c r="H112" s="37"/>
      <c r="I112" s="37"/>
      <c r="J112" s="37"/>
      <c r="K112" s="37"/>
    </row>
    <row r="113" spans="1:11" s="7" customFormat="1" ht="45">
      <c r="A113" s="68" t="s">
        <v>55</v>
      </c>
      <c r="B113" s="68" t="s">
        <v>5</v>
      </c>
      <c r="C113" s="68" t="s">
        <v>219</v>
      </c>
      <c r="D113" s="63">
        <v>44302.9583333333</v>
      </c>
      <c r="E113" s="63">
        <v>44303.2083333333</v>
      </c>
      <c r="F113" s="64" t="s">
        <v>218</v>
      </c>
      <c r="G113" s="64" t="s">
        <v>166</v>
      </c>
      <c r="H113" s="37"/>
      <c r="I113" s="37"/>
      <c r="J113" s="37"/>
      <c r="K113" s="37"/>
    </row>
    <row r="114" spans="1:11" s="7" customFormat="1" ht="45">
      <c r="A114" s="62" t="s">
        <v>20</v>
      </c>
      <c r="B114" s="62" t="s">
        <v>5</v>
      </c>
      <c r="C114" s="62" t="s">
        <v>532</v>
      </c>
      <c r="D114" s="63">
        <v>44302.875</v>
      </c>
      <c r="E114" s="63">
        <v>44303.25</v>
      </c>
      <c r="F114" s="64" t="s">
        <v>533</v>
      </c>
      <c r="G114" s="64" t="s">
        <v>166</v>
      </c>
      <c r="H114" s="37"/>
      <c r="I114" s="37"/>
      <c r="J114" s="37"/>
      <c r="K114" s="37"/>
    </row>
    <row r="115" spans="1:11" s="7" customFormat="1" ht="75">
      <c r="A115" s="72" t="s">
        <v>20</v>
      </c>
      <c r="B115" s="72" t="s">
        <v>4</v>
      </c>
      <c r="C115" s="72" t="s">
        <v>537</v>
      </c>
      <c r="D115" s="66">
        <v>44302.9166666667</v>
      </c>
      <c r="E115" s="66">
        <v>44305.2291666667</v>
      </c>
      <c r="F115" s="67" t="s">
        <v>538</v>
      </c>
      <c r="G115" s="67"/>
      <c r="H115" s="37"/>
      <c r="I115" s="37"/>
      <c r="J115" s="37"/>
      <c r="K115" s="37"/>
    </row>
    <row r="116" spans="1:11" s="7" customFormat="1" ht="75">
      <c r="A116" s="72" t="s">
        <v>20</v>
      </c>
      <c r="B116" s="72" t="s">
        <v>4</v>
      </c>
      <c r="C116" s="72" t="s">
        <v>539</v>
      </c>
      <c r="D116" s="66">
        <v>44302.9166666667</v>
      </c>
      <c r="E116" s="66">
        <v>44305.2291666667</v>
      </c>
      <c r="F116" s="67" t="s">
        <v>538</v>
      </c>
      <c r="G116" s="67"/>
      <c r="H116" s="19"/>
      <c r="I116" s="19"/>
      <c r="J116" s="19"/>
      <c r="K116" s="19"/>
    </row>
    <row r="117" spans="1:7" s="7" customFormat="1" ht="75">
      <c r="A117" s="72" t="s">
        <v>20</v>
      </c>
      <c r="B117" s="72" t="s">
        <v>7</v>
      </c>
      <c r="C117" s="72" t="s">
        <v>540</v>
      </c>
      <c r="D117" s="66">
        <v>44302.9583333333</v>
      </c>
      <c r="E117" s="66">
        <v>44305.2291666667</v>
      </c>
      <c r="F117" s="67" t="s">
        <v>541</v>
      </c>
      <c r="G117" s="67"/>
    </row>
    <row r="118" spans="1:11" s="7" customFormat="1" ht="75">
      <c r="A118" s="72" t="s">
        <v>20</v>
      </c>
      <c r="B118" s="72" t="s">
        <v>8</v>
      </c>
      <c r="C118" s="72" t="s">
        <v>542</v>
      </c>
      <c r="D118" s="66">
        <v>44302.9583333333</v>
      </c>
      <c r="E118" s="66">
        <v>44305.2291666667</v>
      </c>
      <c r="F118" s="67" t="s">
        <v>541</v>
      </c>
      <c r="G118" s="67"/>
      <c r="H118" s="37"/>
      <c r="I118" s="37"/>
      <c r="J118" s="37"/>
      <c r="K118" s="37"/>
    </row>
    <row r="119" spans="1:11" s="7" customFormat="1" ht="75">
      <c r="A119" s="72" t="s">
        <v>20</v>
      </c>
      <c r="B119" s="72" t="s">
        <v>5</v>
      </c>
      <c r="C119" s="72" t="s">
        <v>543</v>
      </c>
      <c r="D119" s="66">
        <v>44302.9583333333</v>
      </c>
      <c r="E119" s="66">
        <v>44305.2291666667</v>
      </c>
      <c r="F119" s="67" t="s">
        <v>541</v>
      </c>
      <c r="G119" s="67"/>
      <c r="H119" s="37"/>
      <c r="I119" s="37"/>
      <c r="J119" s="37"/>
      <c r="K119" s="37"/>
    </row>
    <row r="120" spans="1:7" s="7" customFormat="1" ht="45">
      <c r="A120" s="68" t="s">
        <v>20</v>
      </c>
      <c r="B120" s="68" t="s">
        <v>4</v>
      </c>
      <c r="C120" s="68" t="s">
        <v>363</v>
      </c>
      <c r="D120" s="63">
        <v>44302.9583333333</v>
      </c>
      <c r="E120" s="63">
        <v>44303.25</v>
      </c>
      <c r="F120" s="64" t="s">
        <v>364</v>
      </c>
      <c r="G120" s="64" t="s">
        <v>166</v>
      </c>
    </row>
    <row r="121" spans="1:7" s="7" customFormat="1" ht="60">
      <c r="A121" s="68" t="s">
        <v>20</v>
      </c>
      <c r="B121" s="50" t="s">
        <v>6</v>
      </c>
      <c r="C121" s="68" t="s">
        <v>365</v>
      </c>
      <c r="D121" s="63">
        <v>44302.9583333333</v>
      </c>
      <c r="E121" s="63">
        <v>44303.25</v>
      </c>
      <c r="F121" s="64" t="s">
        <v>366</v>
      </c>
      <c r="G121" s="64" t="s">
        <v>166</v>
      </c>
    </row>
    <row r="122" spans="1:11" s="7" customFormat="1" ht="60">
      <c r="A122" s="68" t="s">
        <v>67</v>
      </c>
      <c r="B122" s="68" t="s">
        <v>25</v>
      </c>
      <c r="C122" s="68" t="s">
        <v>135</v>
      </c>
      <c r="D122" s="63">
        <v>44302.9583333333</v>
      </c>
      <c r="E122" s="63">
        <v>44303.25</v>
      </c>
      <c r="F122" s="64" t="s">
        <v>136</v>
      </c>
      <c r="G122" s="64" t="s">
        <v>166</v>
      </c>
      <c r="H122" s="37"/>
      <c r="I122" s="37"/>
      <c r="J122" s="37"/>
      <c r="K122" s="37"/>
    </row>
    <row r="123" spans="1:7" s="7" customFormat="1" ht="45">
      <c r="A123" s="68" t="s">
        <v>67</v>
      </c>
      <c r="B123" s="68" t="s">
        <v>5</v>
      </c>
      <c r="C123" s="68" t="s">
        <v>548</v>
      </c>
      <c r="D123" s="63">
        <v>44302.875</v>
      </c>
      <c r="E123" s="63">
        <v>44303.25</v>
      </c>
      <c r="F123" s="64" t="s">
        <v>549</v>
      </c>
      <c r="G123" s="64" t="s">
        <v>166</v>
      </c>
    </row>
    <row r="124" spans="1:7" s="7" customFormat="1" ht="45">
      <c r="A124" s="68" t="s">
        <v>67</v>
      </c>
      <c r="B124" s="68" t="s">
        <v>5</v>
      </c>
      <c r="C124" s="68" t="s">
        <v>550</v>
      </c>
      <c r="D124" s="63">
        <v>44302.875</v>
      </c>
      <c r="E124" s="63">
        <v>44303.25</v>
      </c>
      <c r="F124" s="64" t="s">
        <v>551</v>
      </c>
      <c r="G124" s="64" t="s">
        <v>166</v>
      </c>
    </row>
    <row r="125" spans="1:11" s="7" customFormat="1" ht="45">
      <c r="A125" s="62" t="s">
        <v>67</v>
      </c>
      <c r="B125" s="62" t="s">
        <v>2</v>
      </c>
      <c r="C125" s="62" t="s">
        <v>552</v>
      </c>
      <c r="D125" s="63">
        <v>44302.875</v>
      </c>
      <c r="E125" s="63">
        <v>44303.2083333333</v>
      </c>
      <c r="F125" s="64" t="s">
        <v>553</v>
      </c>
      <c r="G125" s="64" t="s">
        <v>166</v>
      </c>
      <c r="H125" s="19"/>
      <c r="I125" s="19"/>
      <c r="J125" s="19"/>
      <c r="K125" s="19"/>
    </row>
    <row r="126" spans="1:11" s="7" customFormat="1" ht="45">
      <c r="A126" s="62" t="s">
        <v>258</v>
      </c>
      <c r="B126" s="62" t="s">
        <v>6</v>
      </c>
      <c r="C126" s="62" t="s">
        <v>491</v>
      </c>
      <c r="D126" s="63">
        <v>44302.875</v>
      </c>
      <c r="E126" s="63">
        <v>44303.25</v>
      </c>
      <c r="F126" s="64" t="s">
        <v>492</v>
      </c>
      <c r="G126" s="64" t="s">
        <v>166</v>
      </c>
      <c r="H126" s="37"/>
      <c r="I126" s="37"/>
      <c r="J126" s="37"/>
      <c r="K126" s="37"/>
    </row>
    <row r="127" spans="1:7" s="7" customFormat="1" ht="45">
      <c r="A127" s="62" t="s">
        <v>258</v>
      </c>
      <c r="B127" s="62" t="s">
        <v>6</v>
      </c>
      <c r="C127" s="62" t="s">
        <v>493</v>
      </c>
      <c r="D127" s="63">
        <v>44302.875</v>
      </c>
      <c r="E127" s="63">
        <v>44303.25</v>
      </c>
      <c r="F127" s="64" t="s">
        <v>492</v>
      </c>
      <c r="G127" s="64" t="s">
        <v>166</v>
      </c>
    </row>
    <row r="128" spans="1:7" s="7" customFormat="1" ht="45">
      <c r="A128" s="62" t="s">
        <v>258</v>
      </c>
      <c r="B128" s="62" t="s">
        <v>2</v>
      </c>
      <c r="C128" s="62" t="s">
        <v>264</v>
      </c>
      <c r="D128" s="63">
        <v>44302.3541666667</v>
      </c>
      <c r="E128" s="63">
        <v>44302.6875</v>
      </c>
      <c r="F128" s="64" t="s">
        <v>265</v>
      </c>
      <c r="G128" s="64" t="s">
        <v>166</v>
      </c>
    </row>
    <row r="129" spans="1:11" s="7" customFormat="1" ht="45">
      <c r="A129" s="62" t="s">
        <v>258</v>
      </c>
      <c r="B129" s="62" t="s">
        <v>6</v>
      </c>
      <c r="C129" s="62" t="s">
        <v>266</v>
      </c>
      <c r="D129" s="63">
        <v>44302.3541666667</v>
      </c>
      <c r="E129" s="63">
        <v>44302.6875</v>
      </c>
      <c r="F129" s="64" t="s">
        <v>265</v>
      </c>
      <c r="G129" s="64" t="s">
        <v>166</v>
      </c>
      <c r="H129" s="37"/>
      <c r="I129" s="37"/>
      <c r="J129" s="37"/>
      <c r="K129" s="37"/>
    </row>
    <row r="130" spans="1:11" s="7" customFormat="1" ht="60">
      <c r="A130" s="65" t="s">
        <v>17</v>
      </c>
      <c r="B130" s="65" t="s">
        <v>7</v>
      </c>
      <c r="C130" s="65" t="s">
        <v>18</v>
      </c>
      <c r="D130" s="66">
        <v>44265</v>
      </c>
      <c r="E130" s="66">
        <v>44554</v>
      </c>
      <c r="F130" s="67" t="s">
        <v>19</v>
      </c>
      <c r="G130" s="67"/>
      <c r="H130" s="37"/>
      <c r="I130" s="37"/>
      <c r="J130" s="37"/>
      <c r="K130" s="37"/>
    </row>
    <row r="131" spans="1:7" s="7" customFormat="1" ht="90">
      <c r="A131" s="62" t="s">
        <v>17</v>
      </c>
      <c r="B131" s="62" t="s">
        <v>2</v>
      </c>
      <c r="C131" s="62" t="s">
        <v>173</v>
      </c>
      <c r="D131" s="63">
        <v>44302.9583333333</v>
      </c>
      <c r="E131" s="63">
        <v>44303.2083333333</v>
      </c>
      <c r="F131" s="64" t="s">
        <v>174</v>
      </c>
      <c r="G131" s="64" t="s">
        <v>166</v>
      </c>
    </row>
    <row r="132" spans="1:7" s="7" customFormat="1" ht="90">
      <c r="A132" s="62" t="s">
        <v>17</v>
      </c>
      <c r="B132" s="62" t="s">
        <v>2</v>
      </c>
      <c r="C132" s="62" t="s">
        <v>522</v>
      </c>
      <c r="D132" s="63">
        <v>44302.9166666667</v>
      </c>
      <c r="E132" s="63">
        <v>44303.25</v>
      </c>
      <c r="F132" s="64" t="s">
        <v>523</v>
      </c>
      <c r="G132" s="64" t="s">
        <v>166</v>
      </c>
    </row>
    <row r="133" spans="1:7" s="7" customFormat="1" ht="90">
      <c r="A133" s="62" t="s">
        <v>17</v>
      </c>
      <c r="B133" s="62" t="s">
        <v>6</v>
      </c>
      <c r="C133" s="62" t="s">
        <v>524</v>
      </c>
      <c r="D133" s="63">
        <v>44302.9166666667</v>
      </c>
      <c r="E133" s="63">
        <v>44303.25</v>
      </c>
      <c r="F133" s="64" t="s">
        <v>523</v>
      </c>
      <c r="G133" s="64" t="s">
        <v>166</v>
      </c>
    </row>
    <row r="134" spans="1:7" s="7" customFormat="1" ht="45">
      <c r="A134" s="62" t="s">
        <v>17</v>
      </c>
      <c r="B134" s="62" t="s">
        <v>6</v>
      </c>
      <c r="C134" s="62" t="s">
        <v>175</v>
      </c>
      <c r="D134" s="63">
        <v>44302.875</v>
      </c>
      <c r="E134" s="63">
        <v>44303.25</v>
      </c>
      <c r="F134" s="64" t="s">
        <v>176</v>
      </c>
      <c r="G134" s="64" t="s">
        <v>166</v>
      </c>
    </row>
    <row r="135" spans="1:7" s="7" customFormat="1" ht="60">
      <c r="A135" s="62" t="s">
        <v>17</v>
      </c>
      <c r="B135" s="62" t="s">
        <v>2</v>
      </c>
      <c r="C135" s="62" t="s">
        <v>415</v>
      </c>
      <c r="D135" s="63">
        <v>44302.9166666667</v>
      </c>
      <c r="E135" s="63">
        <v>44303.25</v>
      </c>
      <c r="F135" s="64" t="s">
        <v>416</v>
      </c>
      <c r="G135" s="64" t="s">
        <v>166</v>
      </c>
    </row>
    <row r="136" spans="1:11" s="7" customFormat="1" ht="75">
      <c r="A136" s="62" t="s">
        <v>17</v>
      </c>
      <c r="B136" s="62" t="s">
        <v>6</v>
      </c>
      <c r="C136" s="62" t="s">
        <v>177</v>
      </c>
      <c r="D136" s="63">
        <v>44302.8333333333</v>
      </c>
      <c r="E136" s="63">
        <v>44303.25</v>
      </c>
      <c r="F136" s="64" t="s">
        <v>178</v>
      </c>
      <c r="G136" s="64" t="s">
        <v>166</v>
      </c>
      <c r="H136" s="37"/>
      <c r="I136" s="37"/>
      <c r="J136" s="37"/>
      <c r="K136" s="37"/>
    </row>
    <row r="137" spans="1:7" s="7" customFormat="1" ht="45">
      <c r="A137" s="62" t="s">
        <v>91</v>
      </c>
      <c r="B137" s="62" t="s">
        <v>5</v>
      </c>
      <c r="C137" s="62" t="s">
        <v>446</v>
      </c>
      <c r="D137" s="63">
        <v>44302.8333333333</v>
      </c>
      <c r="E137" s="63">
        <v>44303.25</v>
      </c>
      <c r="F137" s="64" t="s">
        <v>93</v>
      </c>
      <c r="G137" s="64" t="s">
        <v>166</v>
      </c>
    </row>
    <row r="138" spans="1:7" s="7" customFormat="1" ht="45">
      <c r="A138" s="62" t="s">
        <v>91</v>
      </c>
      <c r="B138" s="62" t="s">
        <v>4</v>
      </c>
      <c r="C138" s="62" t="s">
        <v>562</v>
      </c>
      <c r="D138" s="63">
        <v>44302.9166666667</v>
      </c>
      <c r="E138" s="63">
        <v>44303.25</v>
      </c>
      <c r="F138" s="64" t="s">
        <v>563</v>
      </c>
      <c r="G138" s="64" t="s">
        <v>166</v>
      </c>
    </row>
    <row r="139" spans="1:11" s="7" customFormat="1" ht="15.75">
      <c r="A139" s="65" t="s">
        <v>98</v>
      </c>
      <c r="B139" s="65" t="s">
        <v>6</v>
      </c>
      <c r="C139" s="65" t="s">
        <v>99</v>
      </c>
      <c r="D139" s="66">
        <v>44034.833333333336</v>
      </c>
      <c r="E139" s="66">
        <v>44343.666666666664</v>
      </c>
      <c r="F139" s="67"/>
      <c r="G139" s="67"/>
      <c r="H139" s="19"/>
      <c r="I139" s="19"/>
      <c r="J139" s="19"/>
      <c r="K139" s="19"/>
    </row>
    <row r="140" spans="1:11" s="7" customFormat="1" ht="15.75">
      <c r="A140" s="69" t="s">
        <v>98</v>
      </c>
      <c r="B140" s="69" t="s">
        <v>6</v>
      </c>
      <c r="C140" s="69" t="s">
        <v>285</v>
      </c>
      <c r="D140" s="70">
        <v>44302.875</v>
      </c>
      <c r="E140" s="70">
        <v>44303.208333333336</v>
      </c>
      <c r="F140" s="71"/>
      <c r="G140" s="71"/>
      <c r="H140" s="37"/>
      <c r="I140" s="37"/>
      <c r="J140" s="37"/>
      <c r="K140" s="37"/>
    </row>
    <row r="141" spans="1:11" s="7" customFormat="1" ht="15.75">
      <c r="A141" s="69" t="s">
        <v>98</v>
      </c>
      <c r="B141" s="69" t="s">
        <v>6</v>
      </c>
      <c r="C141" s="69" t="s">
        <v>286</v>
      </c>
      <c r="D141" s="70">
        <v>44302.875</v>
      </c>
      <c r="E141" s="70">
        <v>44303.208333333336</v>
      </c>
      <c r="F141" s="71"/>
      <c r="G141" s="71"/>
      <c r="H141" s="37"/>
      <c r="I141" s="37"/>
      <c r="J141" s="37"/>
      <c r="K141" s="37"/>
    </row>
    <row r="142" spans="1:7" s="7" customFormat="1" ht="15.75">
      <c r="A142" s="69" t="s">
        <v>98</v>
      </c>
      <c r="B142" s="69" t="s">
        <v>279</v>
      </c>
      <c r="C142" s="69" t="s">
        <v>397</v>
      </c>
      <c r="D142" s="70">
        <v>44302.833333333336</v>
      </c>
      <c r="E142" s="70">
        <v>44303.208333333336</v>
      </c>
      <c r="F142" s="71"/>
      <c r="G142" s="71"/>
    </row>
    <row r="143" spans="1:7" s="7" customFormat="1" ht="15.75">
      <c r="A143" s="69" t="s">
        <v>98</v>
      </c>
      <c r="B143" s="69" t="s">
        <v>277</v>
      </c>
      <c r="C143" s="69" t="s">
        <v>295</v>
      </c>
      <c r="D143" s="70">
        <v>44302.833333333336</v>
      </c>
      <c r="E143" s="70">
        <v>44303.208333333336</v>
      </c>
      <c r="F143" s="71"/>
      <c r="G143" s="71"/>
    </row>
    <row r="144" spans="1:7" s="7" customFormat="1" ht="15.75">
      <c r="A144" s="69" t="s">
        <v>104</v>
      </c>
      <c r="B144" s="69" t="s">
        <v>281</v>
      </c>
      <c r="C144" s="69" t="s">
        <v>498</v>
      </c>
      <c r="D144" s="70">
        <v>44302.875</v>
      </c>
      <c r="E144" s="70">
        <v>44303.208333333336</v>
      </c>
      <c r="F144" s="71"/>
      <c r="G144" s="71"/>
    </row>
    <row r="145" spans="1:7" s="7" customFormat="1" ht="15.75">
      <c r="A145" s="65" t="s">
        <v>104</v>
      </c>
      <c r="B145" s="65" t="s">
        <v>281</v>
      </c>
      <c r="C145" s="65" t="s">
        <v>572</v>
      </c>
      <c r="D145" s="66">
        <v>44302.833333333336</v>
      </c>
      <c r="E145" s="66">
        <v>44304.25</v>
      </c>
      <c r="F145" s="67"/>
      <c r="G145" s="67"/>
    </row>
    <row r="146" spans="1:11" s="7" customFormat="1" ht="15.75">
      <c r="A146" s="69" t="s">
        <v>104</v>
      </c>
      <c r="B146" s="69" t="s">
        <v>284</v>
      </c>
      <c r="C146" s="69" t="s">
        <v>294</v>
      </c>
      <c r="D146" s="70">
        <v>44302.833333333336</v>
      </c>
      <c r="E146" s="70">
        <v>44303.25</v>
      </c>
      <c r="F146" s="71"/>
      <c r="G146" s="71"/>
      <c r="H146" s="37"/>
      <c r="I146" s="37"/>
      <c r="J146" s="37"/>
      <c r="K146" s="37"/>
    </row>
    <row r="147" spans="1:7" s="7" customFormat="1" ht="45">
      <c r="A147" s="62" t="s">
        <v>90</v>
      </c>
      <c r="B147" s="62" t="s">
        <v>6</v>
      </c>
      <c r="C147" s="62" t="s">
        <v>386</v>
      </c>
      <c r="D147" s="63">
        <v>44302.9166666667</v>
      </c>
      <c r="E147" s="63">
        <v>44303.2083333333</v>
      </c>
      <c r="F147" s="64" t="s">
        <v>273</v>
      </c>
      <c r="G147" s="64" t="s">
        <v>166</v>
      </c>
    </row>
    <row r="148" spans="1:11" s="7" customFormat="1" ht="60">
      <c r="A148" s="62" t="s">
        <v>90</v>
      </c>
      <c r="B148" s="62" t="s">
        <v>2</v>
      </c>
      <c r="C148" s="62" t="s">
        <v>96</v>
      </c>
      <c r="D148" s="63">
        <v>44302.875</v>
      </c>
      <c r="E148" s="63">
        <v>44303.25</v>
      </c>
      <c r="F148" s="64" t="s">
        <v>97</v>
      </c>
      <c r="G148" s="64" t="s">
        <v>166</v>
      </c>
      <c r="H148" s="19"/>
      <c r="I148" s="19"/>
      <c r="J148" s="19"/>
      <c r="K148" s="19"/>
    </row>
    <row r="149" spans="1:11" s="7" customFormat="1" ht="30">
      <c r="A149" s="62" t="s">
        <v>90</v>
      </c>
      <c r="B149" s="62" t="s">
        <v>2</v>
      </c>
      <c r="C149" s="62" t="s">
        <v>387</v>
      </c>
      <c r="D149" s="63">
        <v>44302.875</v>
      </c>
      <c r="E149" s="63">
        <v>44303.25</v>
      </c>
      <c r="F149" s="64" t="s">
        <v>388</v>
      </c>
      <c r="G149" s="64" t="s">
        <v>166</v>
      </c>
      <c r="H149" s="37"/>
      <c r="I149" s="37"/>
      <c r="J149" s="37"/>
      <c r="K149" s="37"/>
    </row>
    <row r="150" spans="1:7" s="7" customFormat="1" ht="30">
      <c r="A150" s="62" t="s">
        <v>90</v>
      </c>
      <c r="B150" s="62" t="s">
        <v>6</v>
      </c>
      <c r="C150" s="62" t="s">
        <v>447</v>
      </c>
      <c r="D150" s="63">
        <v>44302.875</v>
      </c>
      <c r="E150" s="63">
        <v>44303.25</v>
      </c>
      <c r="F150" s="64" t="s">
        <v>95</v>
      </c>
      <c r="G150" s="64" t="s">
        <v>166</v>
      </c>
    </row>
    <row r="151" spans="1:7" s="7" customFormat="1" ht="45">
      <c r="A151" s="62" t="s">
        <v>90</v>
      </c>
      <c r="B151" s="48" t="s">
        <v>2</v>
      </c>
      <c r="C151" s="62" t="s">
        <v>260</v>
      </c>
      <c r="D151" s="63">
        <v>44302.875</v>
      </c>
      <c r="E151" s="63">
        <v>44303.2291666667</v>
      </c>
      <c r="F151" s="64" t="s">
        <v>261</v>
      </c>
      <c r="G151" s="64" t="s">
        <v>166</v>
      </c>
    </row>
    <row r="152" spans="1:7" s="7" customFormat="1" ht="15.75">
      <c r="A152" s="69" t="s">
        <v>90</v>
      </c>
      <c r="B152" s="69" t="s">
        <v>277</v>
      </c>
      <c r="C152" s="69" t="s">
        <v>102</v>
      </c>
      <c r="D152" s="70">
        <v>44302.875</v>
      </c>
      <c r="E152" s="70">
        <v>44303.229166666664</v>
      </c>
      <c r="F152" s="71"/>
      <c r="G152" s="71"/>
    </row>
    <row r="153" spans="1:7" s="7" customFormat="1" ht="30">
      <c r="A153" s="65" t="s">
        <v>90</v>
      </c>
      <c r="B153" s="65" t="s">
        <v>277</v>
      </c>
      <c r="C153" s="65" t="s">
        <v>573</v>
      </c>
      <c r="D153" s="66">
        <v>44302.958333333336</v>
      </c>
      <c r="E153" s="66">
        <v>44303.833333333336</v>
      </c>
      <c r="F153" s="67"/>
      <c r="G153" s="67"/>
    </row>
    <row r="154" spans="1:11" s="7" customFormat="1" ht="30">
      <c r="A154" s="65" t="s">
        <v>90</v>
      </c>
      <c r="B154" s="65" t="s">
        <v>6</v>
      </c>
      <c r="C154" s="65" t="s">
        <v>574</v>
      </c>
      <c r="D154" s="66">
        <v>44302.958333333336</v>
      </c>
      <c r="E154" s="66">
        <v>44303.833333333336</v>
      </c>
      <c r="F154" s="67"/>
      <c r="G154" s="67"/>
      <c r="H154" s="37"/>
      <c r="I154" s="37"/>
      <c r="J154" s="37"/>
      <c r="K154" s="37"/>
    </row>
    <row r="155" spans="1:7" s="7" customFormat="1" ht="15.75">
      <c r="A155" s="65" t="s">
        <v>90</v>
      </c>
      <c r="B155" s="65" t="s">
        <v>6</v>
      </c>
      <c r="C155" s="65" t="s">
        <v>575</v>
      </c>
      <c r="D155" s="66">
        <v>44302.833333333336</v>
      </c>
      <c r="E155" s="66">
        <v>44302.958333333336</v>
      </c>
      <c r="F155" s="67"/>
      <c r="G155" s="67"/>
    </row>
    <row r="156" spans="1:7" s="7" customFormat="1" ht="15.75">
      <c r="A156" s="69" t="s">
        <v>90</v>
      </c>
      <c r="B156" s="69" t="s">
        <v>2</v>
      </c>
      <c r="C156" s="69" t="s">
        <v>108</v>
      </c>
      <c r="D156" s="70">
        <v>44302.833333333336</v>
      </c>
      <c r="E156" s="70">
        <v>44302.958333333336</v>
      </c>
      <c r="F156" s="71"/>
      <c r="G156" s="71"/>
    </row>
    <row r="157" spans="1:7" s="7" customFormat="1" ht="15.75">
      <c r="A157" s="69" t="s">
        <v>90</v>
      </c>
      <c r="B157" s="69" t="s">
        <v>279</v>
      </c>
      <c r="C157" s="69" t="s">
        <v>500</v>
      </c>
      <c r="D157" s="70">
        <v>44302.875</v>
      </c>
      <c r="E157" s="70">
        <v>44303.208333333336</v>
      </c>
      <c r="F157" s="71"/>
      <c r="G157" s="71"/>
    </row>
    <row r="158" spans="1:11" s="7" customFormat="1" ht="15.75">
      <c r="A158" s="69" t="s">
        <v>90</v>
      </c>
      <c r="B158" s="69" t="s">
        <v>277</v>
      </c>
      <c r="C158" s="69" t="s">
        <v>297</v>
      </c>
      <c r="D158" s="70">
        <v>44302.833333333336</v>
      </c>
      <c r="E158" s="70">
        <v>44303.25</v>
      </c>
      <c r="F158" s="71"/>
      <c r="G158" s="71"/>
      <c r="H158" s="19"/>
      <c r="I158" s="19"/>
      <c r="J158" s="19"/>
      <c r="K158" s="19"/>
    </row>
    <row r="159" spans="1:7" s="7" customFormat="1" ht="15.75">
      <c r="A159" s="69" t="s">
        <v>90</v>
      </c>
      <c r="B159" s="69" t="s">
        <v>277</v>
      </c>
      <c r="C159" s="69" t="s">
        <v>296</v>
      </c>
      <c r="D159" s="70">
        <v>44302.833333333336</v>
      </c>
      <c r="E159" s="70">
        <v>44303.25</v>
      </c>
      <c r="F159" s="71"/>
      <c r="G159" s="71"/>
    </row>
    <row r="160" spans="1:7" s="7" customFormat="1" ht="15.75">
      <c r="A160" s="69" t="s">
        <v>105</v>
      </c>
      <c r="B160" s="69" t="s">
        <v>7</v>
      </c>
      <c r="C160" s="69" t="s">
        <v>501</v>
      </c>
      <c r="D160" s="70">
        <v>44302.833333333336</v>
      </c>
      <c r="E160" s="70">
        <v>44303.208333333336</v>
      </c>
      <c r="F160" s="71"/>
      <c r="G160" s="71"/>
    </row>
    <row r="161" spans="1:7" s="7" customFormat="1" ht="15.75">
      <c r="A161" s="69" t="s">
        <v>105</v>
      </c>
      <c r="B161" s="69" t="s">
        <v>7</v>
      </c>
      <c r="C161" s="69" t="s">
        <v>293</v>
      </c>
      <c r="D161" s="70">
        <v>44302.833333333336</v>
      </c>
      <c r="E161" s="70">
        <v>44303.208333333336</v>
      </c>
      <c r="F161" s="71"/>
      <c r="G161" s="71"/>
    </row>
    <row r="162" spans="1:11" s="7" customFormat="1" ht="15.75">
      <c r="A162" s="69" t="s">
        <v>105</v>
      </c>
      <c r="B162" s="69" t="s">
        <v>7</v>
      </c>
      <c r="C162" s="69" t="s">
        <v>449</v>
      </c>
      <c r="D162" s="70">
        <v>44302.854166666664</v>
      </c>
      <c r="E162" s="70">
        <v>44303.208333333336</v>
      </c>
      <c r="F162" s="71"/>
      <c r="G162" s="71"/>
      <c r="H162" s="37"/>
      <c r="I162" s="37"/>
      <c r="J162" s="37"/>
      <c r="K162" s="37"/>
    </row>
    <row r="163" spans="1:11" s="7" customFormat="1" ht="15.75">
      <c r="A163" s="69" t="s">
        <v>105</v>
      </c>
      <c r="B163" s="69" t="s">
        <v>7</v>
      </c>
      <c r="C163" s="69" t="s">
        <v>577</v>
      </c>
      <c r="D163" s="70">
        <v>44302.875</v>
      </c>
      <c r="E163" s="70">
        <v>44303.208333333336</v>
      </c>
      <c r="F163" s="71"/>
      <c r="G163" s="71"/>
      <c r="H163" s="37"/>
      <c r="I163" s="37"/>
      <c r="J163" s="37"/>
      <c r="K163" s="37"/>
    </row>
    <row r="164" spans="1:11" s="7" customFormat="1" ht="15.75">
      <c r="A164" s="69" t="s">
        <v>105</v>
      </c>
      <c r="B164" s="69" t="s">
        <v>7</v>
      </c>
      <c r="C164" s="69" t="s">
        <v>578</v>
      </c>
      <c r="D164" s="70">
        <v>44302.875</v>
      </c>
      <c r="E164" s="70">
        <v>44303.208333333336</v>
      </c>
      <c r="F164" s="71"/>
      <c r="G164" s="71"/>
      <c r="H164" s="37"/>
      <c r="I164" s="37"/>
      <c r="J164" s="37"/>
      <c r="K164" s="37"/>
    </row>
    <row r="165" spans="1:7" s="7" customFormat="1" ht="15.75">
      <c r="A165" s="69" t="s">
        <v>101</v>
      </c>
      <c r="B165" s="69" t="s">
        <v>277</v>
      </c>
      <c r="C165" s="69" t="s">
        <v>576</v>
      </c>
      <c r="D165" s="70">
        <v>44302.875</v>
      </c>
      <c r="E165" s="70">
        <v>44303.208333333336</v>
      </c>
      <c r="F165" s="71"/>
      <c r="G165" s="71"/>
    </row>
    <row r="166" spans="1:7" s="7" customFormat="1" ht="30">
      <c r="A166" s="69" t="s">
        <v>103</v>
      </c>
      <c r="B166" s="69" t="s">
        <v>281</v>
      </c>
      <c r="C166" s="69" t="s">
        <v>282</v>
      </c>
      <c r="D166" s="70">
        <v>44302.854166666664</v>
      </c>
      <c r="E166" s="70">
        <v>44303.25</v>
      </c>
      <c r="F166" s="71"/>
      <c r="G166" s="71"/>
    </row>
    <row r="167" spans="1:7" s="7" customFormat="1" ht="30">
      <c r="A167" s="69" t="s">
        <v>103</v>
      </c>
      <c r="B167" s="69" t="s">
        <v>281</v>
      </c>
      <c r="C167" s="69" t="s">
        <v>283</v>
      </c>
      <c r="D167" s="70">
        <v>44302.854166666664</v>
      </c>
      <c r="E167" s="70">
        <v>44303.25</v>
      </c>
      <c r="F167" s="71"/>
      <c r="G167" s="71"/>
    </row>
    <row r="168" spans="1:7" s="7" customFormat="1" ht="60">
      <c r="A168" s="62" t="s">
        <v>103</v>
      </c>
      <c r="B168" s="48" t="s">
        <v>4</v>
      </c>
      <c r="C168" s="62" t="s">
        <v>118</v>
      </c>
      <c r="D168" s="63">
        <v>44302.8333333333</v>
      </c>
      <c r="E168" s="63">
        <v>44303.25</v>
      </c>
      <c r="F168" s="64" t="s">
        <v>119</v>
      </c>
      <c r="G168" s="64" t="s">
        <v>166</v>
      </c>
    </row>
    <row r="169" spans="1:7" s="7" customFormat="1" ht="75">
      <c r="A169" s="62" t="s">
        <v>103</v>
      </c>
      <c r="B169" s="62" t="s">
        <v>4</v>
      </c>
      <c r="C169" s="62" t="s">
        <v>586</v>
      </c>
      <c r="D169" s="63">
        <v>44302.8333333333</v>
      </c>
      <c r="E169" s="63">
        <v>44303.25</v>
      </c>
      <c r="F169" s="64" t="s">
        <v>587</v>
      </c>
      <c r="G169" s="64" t="s">
        <v>166</v>
      </c>
    </row>
    <row r="170" spans="1:11" s="7" customFormat="1" ht="75">
      <c r="A170" s="62" t="s">
        <v>103</v>
      </c>
      <c r="B170" s="62" t="s">
        <v>5</v>
      </c>
      <c r="C170" s="62" t="s">
        <v>588</v>
      </c>
      <c r="D170" s="63">
        <v>44302.8333333333</v>
      </c>
      <c r="E170" s="63">
        <v>44303.25</v>
      </c>
      <c r="F170" s="64" t="s">
        <v>587</v>
      </c>
      <c r="G170" s="64" t="s">
        <v>166</v>
      </c>
      <c r="H170" s="37"/>
      <c r="I170" s="37"/>
      <c r="J170" s="37"/>
      <c r="K170" s="37"/>
    </row>
    <row r="171" spans="1:11" s="7" customFormat="1" ht="60">
      <c r="A171" s="65" t="s">
        <v>120</v>
      </c>
      <c r="B171" s="65" t="s">
        <v>8</v>
      </c>
      <c r="C171" s="65" t="s">
        <v>121</v>
      </c>
      <c r="D171" s="66">
        <v>44184.25</v>
      </c>
      <c r="E171" s="66">
        <v>44408.25</v>
      </c>
      <c r="F171" s="67" t="s">
        <v>122</v>
      </c>
      <c r="G171" s="67"/>
      <c r="H171" s="37"/>
      <c r="I171" s="37"/>
      <c r="J171" s="37"/>
      <c r="K171" s="37"/>
    </row>
    <row r="172" spans="1:11" s="7" customFormat="1" ht="15.75">
      <c r="A172" s="69" t="s">
        <v>107</v>
      </c>
      <c r="B172" s="69" t="s">
        <v>281</v>
      </c>
      <c r="C172" s="69" t="s">
        <v>569</v>
      </c>
      <c r="D172" s="70">
        <v>44302.875</v>
      </c>
      <c r="E172" s="70">
        <v>44303.208333333336</v>
      </c>
      <c r="F172" s="71"/>
      <c r="G172" s="71"/>
      <c r="H172" s="37"/>
      <c r="I172" s="37"/>
      <c r="J172" s="37"/>
      <c r="K172" s="37"/>
    </row>
    <row r="173" spans="1:7" s="7" customFormat="1" ht="15.75">
      <c r="A173" s="69" t="s">
        <v>106</v>
      </c>
      <c r="B173" s="69" t="s">
        <v>284</v>
      </c>
      <c r="C173" s="69" t="s">
        <v>141</v>
      </c>
      <c r="D173" s="70">
        <v>44302.875</v>
      </c>
      <c r="E173" s="70">
        <v>44303.208333333336</v>
      </c>
      <c r="F173" s="71"/>
      <c r="G173" s="71"/>
    </row>
    <row r="174" spans="1:7" s="7" customFormat="1" ht="15.75">
      <c r="A174" s="58"/>
      <c r="B174" s="58"/>
      <c r="C174" s="58"/>
      <c r="D174" s="59"/>
      <c r="E174" s="59"/>
      <c r="F174" s="60"/>
      <c r="G174" s="55" t="s">
        <v>166</v>
      </c>
    </row>
    <row r="175" spans="1:7" s="7" customFormat="1" ht="15.75">
      <c r="A175" s="58"/>
      <c r="B175" s="58"/>
      <c r="C175" s="58"/>
      <c r="D175" s="59"/>
      <c r="E175" s="59"/>
      <c r="F175" s="60"/>
      <c r="G175" s="56"/>
    </row>
    <row r="176" spans="1:11" s="7" customFormat="1" ht="15.75">
      <c r="A176" s="58"/>
      <c r="B176" s="58"/>
      <c r="C176" s="58"/>
      <c r="D176" s="59"/>
      <c r="E176" s="59"/>
      <c r="F176" s="60"/>
      <c r="G176" s="57"/>
      <c r="H176" s="19"/>
      <c r="I176" s="19"/>
      <c r="J176" s="19"/>
      <c r="K176" s="19"/>
    </row>
    <row r="177" spans="1:7" s="7" customFormat="1" ht="15.75">
      <c r="A177" s="58"/>
      <c r="B177" s="58"/>
      <c r="C177" s="58"/>
      <c r="D177" s="59"/>
      <c r="E177" s="59"/>
      <c r="F177" s="60"/>
      <c r="G177" s="57"/>
    </row>
    <row r="178" spans="1:6" s="7" customFormat="1" ht="15.75">
      <c r="A178" s="51"/>
      <c r="B178" s="51"/>
      <c r="C178" s="51"/>
      <c r="D178" s="52"/>
      <c r="E178" s="52"/>
      <c r="F178" s="52"/>
    </row>
    <row r="179" spans="1:6" s="7" customFormat="1" ht="15.75">
      <c r="A179" s="51"/>
      <c r="B179" s="51"/>
      <c r="C179" s="51"/>
      <c r="D179" s="52"/>
      <c r="E179" s="52"/>
      <c r="F179" s="52"/>
    </row>
    <row r="180" spans="1:6" s="7" customFormat="1" ht="15.75">
      <c r="A180" s="51"/>
      <c r="B180" s="51"/>
      <c r="C180" s="51"/>
      <c r="D180" s="52"/>
      <c r="E180" s="52"/>
      <c r="F180" s="52"/>
    </row>
    <row r="181" spans="1:6" s="7" customFormat="1" ht="15.75">
      <c r="A181" s="51"/>
      <c r="B181" s="51"/>
      <c r="C181" s="51"/>
      <c r="D181" s="52"/>
      <c r="E181" s="52"/>
      <c r="F181" s="52"/>
    </row>
    <row r="182" spans="1:6" s="7" customFormat="1" ht="15.75">
      <c r="A182" s="51"/>
      <c r="B182" s="51"/>
      <c r="C182" s="51"/>
      <c r="D182" s="52"/>
      <c r="E182" s="52"/>
      <c r="F182" s="52"/>
    </row>
    <row r="183" spans="1:6" s="7" customFormat="1" ht="15.75">
      <c r="A183" s="51"/>
      <c r="B183" s="51"/>
      <c r="C183" s="51"/>
      <c r="D183" s="52"/>
      <c r="E183" s="52"/>
      <c r="F183" s="52"/>
    </row>
    <row r="184" spans="1:6" s="7" customFormat="1" ht="15.75">
      <c r="A184" s="51"/>
      <c r="B184" s="51"/>
      <c r="C184" s="51"/>
      <c r="D184" s="52"/>
      <c r="E184" s="52"/>
      <c r="F184" s="52"/>
    </row>
    <row r="185" spans="1:6" s="7" customFormat="1" ht="15.75">
      <c r="A185" s="51"/>
      <c r="B185" s="51"/>
      <c r="C185" s="51"/>
      <c r="D185" s="52"/>
      <c r="E185" s="52"/>
      <c r="F185" s="52"/>
    </row>
    <row r="186" spans="1:6" s="7" customFormat="1" ht="15.75">
      <c r="A186" s="51"/>
      <c r="B186" s="51"/>
      <c r="C186" s="51"/>
      <c r="D186" s="52"/>
      <c r="E186" s="52"/>
      <c r="F186" s="52"/>
    </row>
    <row r="187" spans="1:6" s="7" customFormat="1" ht="15.75">
      <c r="A187" s="51"/>
      <c r="B187" s="51"/>
      <c r="C187" s="51"/>
      <c r="D187" s="52"/>
      <c r="E187" s="52"/>
      <c r="F187" s="52"/>
    </row>
    <row r="188" spans="1:6" s="7" customFormat="1" ht="15.75">
      <c r="A188" s="51"/>
      <c r="B188" s="51"/>
      <c r="C188" s="51"/>
      <c r="D188" s="52"/>
      <c r="E188" s="52"/>
      <c r="F188" s="52"/>
    </row>
    <row r="189" spans="1:6" s="7" customFormat="1" ht="15.75">
      <c r="A189" s="51"/>
      <c r="B189" s="51"/>
      <c r="C189" s="51"/>
      <c r="D189" s="52"/>
      <c r="E189" s="52"/>
      <c r="F189" s="52"/>
    </row>
    <row r="190" spans="1:6" s="7" customFormat="1" ht="15.75">
      <c r="A190" s="51"/>
      <c r="B190" s="51"/>
      <c r="C190" s="51"/>
      <c r="D190" s="52"/>
      <c r="E190" s="52"/>
      <c r="F190" s="52"/>
    </row>
    <row r="191" spans="1:6" s="7" customFormat="1" ht="15.75">
      <c r="A191" s="51"/>
      <c r="B191" s="51"/>
      <c r="C191" s="51"/>
      <c r="D191" s="52"/>
      <c r="E191" s="52"/>
      <c r="F191" s="52"/>
    </row>
    <row r="192" spans="1:6" s="7" customFormat="1" ht="15.75">
      <c r="A192" s="51"/>
      <c r="B192" s="51"/>
      <c r="C192" s="51"/>
      <c r="D192" s="52"/>
      <c r="E192" s="52"/>
      <c r="F192" s="52"/>
    </row>
    <row r="193" spans="1:6" s="7" customFormat="1" ht="15.75">
      <c r="A193" s="51"/>
      <c r="B193" s="51"/>
      <c r="C193" s="51"/>
      <c r="D193" s="52"/>
      <c r="E193" s="52"/>
      <c r="F193" s="52"/>
    </row>
    <row r="194" spans="1:6" s="7" customFormat="1" ht="15.75">
      <c r="A194" s="51"/>
      <c r="B194" s="51"/>
      <c r="C194" s="51"/>
      <c r="D194" s="52"/>
      <c r="E194" s="52"/>
      <c r="F194" s="52"/>
    </row>
    <row r="195" spans="1:6" s="7" customFormat="1" ht="15.75">
      <c r="A195" s="51"/>
      <c r="B195" s="51"/>
      <c r="C195" s="51"/>
      <c r="D195" s="52"/>
      <c r="E195" s="52"/>
      <c r="F195" s="52"/>
    </row>
    <row r="196" spans="1:6" s="7" customFormat="1" ht="15.75">
      <c r="A196" s="51"/>
      <c r="B196" s="51"/>
      <c r="C196" s="51"/>
      <c r="D196" s="52"/>
      <c r="E196" s="52"/>
      <c r="F196" s="52"/>
    </row>
    <row r="197" spans="1:6" s="7" customFormat="1" ht="15.75">
      <c r="A197" s="51"/>
      <c r="B197" s="51"/>
      <c r="C197" s="51"/>
      <c r="D197" s="52"/>
      <c r="E197" s="52"/>
      <c r="F197" s="52"/>
    </row>
    <row r="198" spans="1:6" ht="15.75">
      <c r="A198" s="51"/>
      <c r="B198" s="51"/>
      <c r="C198" s="51"/>
      <c r="D198" s="52"/>
      <c r="E198" s="52"/>
      <c r="F198" s="52"/>
    </row>
  </sheetData>
  <sheetProtection/>
  <autoFilter ref="A2:K2">
    <sortState ref="A3:K198">
      <sortCondition sortBy="value" ref="A3:A198"/>
    </sortState>
  </autoFilter>
  <mergeCells count="1">
    <mergeCell ref="A1:F1"/>
  </mergeCells>
  <conditionalFormatting sqref="G174:G177">
    <cfRule type="cellIs" priority="2" dxfId="0" operator="equal">
      <formula>"Over 12 hours"</formula>
    </cfRule>
  </conditionalFormatting>
  <conditionalFormatting sqref="G3:G173">
    <cfRule type="cellIs" priority="1" dxfId="0" operator="equal">
      <formula>"Over 12 hours"</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9"/>
  </sheetPr>
  <dimension ref="A1:F204"/>
  <sheetViews>
    <sheetView zoomScale="85" zoomScaleNormal="85"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3359375" style="3" customWidth="1"/>
    <col min="3" max="3" width="62.5546875" style="3" customWidth="1"/>
    <col min="4" max="5" width="11.99609375" style="4" customWidth="1"/>
    <col min="6" max="6" width="46.99609375" style="4" customWidth="1"/>
    <col min="7" max="11" width="0" style="0" hidden="1" customWidth="1"/>
    <col min="12" max="16384" width="8.88671875" style="0" hidden="1" customWidth="1"/>
  </cols>
  <sheetData>
    <row r="1" spans="1:6" s="24" customFormat="1" ht="33.75">
      <c r="A1" s="83" t="str">
        <f>"Daily closure report: "&amp;'Front page'!A9</f>
        <v>Daily closure report: Saturday, 17 April</v>
      </c>
      <c r="B1" s="83"/>
      <c r="C1" s="83"/>
      <c r="D1" s="83"/>
      <c r="E1" s="83"/>
      <c r="F1" s="83"/>
    </row>
    <row r="2" spans="1:6" s="37" customFormat="1" ht="30">
      <c r="A2" s="29" t="s">
        <v>9</v>
      </c>
      <c r="B2" s="29" t="s">
        <v>1</v>
      </c>
      <c r="C2" s="29" t="s">
        <v>0</v>
      </c>
      <c r="D2" s="27" t="s">
        <v>11</v>
      </c>
      <c r="E2" s="27" t="s">
        <v>12</v>
      </c>
      <c r="F2" s="29" t="s">
        <v>10</v>
      </c>
    </row>
    <row r="3" spans="1:6" s="7" customFormat="1" ht="45">
      <c r="A3" s="49" t="s">
        <v>75</v>
      </c>
      <c r="B3" s="65" t="s">
        <v>6</v>
      </c>
      <c r="C3" s="65" t="s">
        <v>634</v>
      </c>
      <c r="D3" s="66">
        <v>44303.8333333333</v>
      </c>
      <c r="E3" s="66">
        <v>44305.25</v>
      </c>
      <c r="F3" s="67" t="s">
        <v>635</v>
      </c>
    </row>
    <row r="4" spans="1:6" s="7" customFormat="1" ht="45">
      <c r="A4" s="49" t="s">
        <v>75</v>
      </c>
      <c r="B4" s="65" t="s">
        <v>6</v>
      </c>
      <c r="C4" s="65" t="s">
        <v>636</v>
      </c>
      <c r="D4" s="66">
        <v>44303.8333333333</v>
      </c>
      <c r="E4" s="66">
        <v>44305.25</v>
      </c>
      <c r="F4" s="67" t="s">
        <v>635</v>
      </c>
    </row>
    <row r="5" spans="1:6" s="7" customFormat="1" ht="45">
      <c r="A5" s="62" t="s">
        <v>62</v>
      </c>
      <c r="B5" s="62" t="s">
        <v>2</v>
      </c>
      <c r="C5" s="62" t="s">
        <v>63</v>
      </c>
      <c r="D5" s="63">
        <v>44303.8333333333</v>
      </c>
      <c r="E5" s="63">
        <v>44304.25</v>
      </c>
      <c r="F5" s="64" t="s">
        <v>64</v>
      </c>
    </row>
    <row r="6" spans="1:6" s="7" customFormat="1" ht="45">
      <c r="A6" s="62" t="s">
        <v>62</v>
      </c>
      <c r="B6" s="62" t="s">
        <v>6</v>
      </c>
      <c r="C6" s="62" t="s">
        <v>65</v>
      </c>
      <c r="D6" s="63">
        <v>44303.8333333333</v>
      </c>
      <c r="E6" s="63">
        <v>44304.25</v>
      </c>
      <c r="F6" s="64" t="s">
        <v>64</v>
      </c>
    </row>
    <row r="7" spans="1:6" s="7" customFormat="1" ht="45">
      <c r="A7" s="62" t="s">
        <v>61</v>
      </c>
      <c r="B7" s="48" t="s">
        <v>2</v>
      </c>
      <c r="C7" s="62" t="s">
        <v>609</v>
      </c>
      <c r="D7" s="63">
        <v>44303.875</v>
      </c>
      <c r="E7" s="63">
        <v>44304.2083333333</v>
      </c>
      <c r="F7" s="64" t="s">
        <v>610</v>
      </c>
    </row>
    <row r="8" spans="1:6" s="7" customFormat="1" ht="30">
      <c r="A8" s="65" t="s">
        <v>129</v>
      </c>
      <c r="B8" s="65" t="s">
        <v>6</v>
      </c>
      <c r="C8" s="65" t="s">
        <v>132</v>
      </c>
      <c r="D8" s="66">
        <v>44200.8541666667</v>
      </c>
      <c r="E8" s="66">
        <v>44416.8333333333</v>
      </c>
      <c r="F8" s="67" t="s">
        <v>133</v>
      </c>
    </row>
    <row r="9" spans="1:6" s="7" customFormat="1" ht="60">
      <c r="A9" s="65" t="s">
        <v>589</v>
      </c>
      <c r="B9" s="65" t="s">
        <v>6</v>
      </c>
      <c r="C9" s="65" t="s">
        <v>130</v>
      </c>
      <c r="D9" s="66">
        <v>44302.8333333333</v>
      </c>
      <c r="E9" s="66">
        <v>44305.25</v>
      </c>
      <c r="F9" s="67" t="s">
        <v>590</v>
      </c>
    </row>
    <row r="10" spans="1:6" s="7" customFormat="1" ht="60">
      <c r="A10" s="65" t="s">
        <v>589</v>
      </c>
      <c r="B10" s="65" t="s">
        <v>7</v>
      </c>
      <c r="C10" s="65" t="s">
        <v>143</v>
      </c>
      <c r="D10" s="66">
        <v>44302.8333333333</v>
      </c>
      <c r="E10" s="66">
        <v>44305.25</v>
      </c>
      <c r="F10" s="67" t="s">
        <v>590</v>
      </c>
    </row>
    <row r="11" spans="1:6" s="7" customFormat="1" ht="75">
      <c r="A11" s="68" t="s">
        <v>68</v>
      </c>
      <c r="B11" s="68" t="s">
        <v>7</v>
      </c>
      <c r="C11" s="68" t="s">
        <v>202</v>
      </c>
      <c r="D11" s="63">
        <v>44303.9166666667</v>
      </c>
      <c r="E11" s="63">
        <v>44304.25</v>
      </c>
      <c r="F11" s="64" t="s">
        <v>203</v>
      </c>
    </row>
    <row r="12" spans="1:6" s="7" customFormat="1" ht="75">
      <c r="A12" s="68" t="s">
        <v>68</v>
      </c>
      <c r="B12" s="68" t="s">
        <v>6</v>
      </c>
      <c r="C12" s="68" t="s">
        <v>204</v>
      </c>
      <c r="D12" s="63">
        <v>44303.9166666667</v>
      </c>
      <c r="E12" s="63">
        <v>44304.25</v>
      </c>
      <c r="F12" s="64" t="s">
        <v>203</v>
      </c>
    </row>
    <row r="13" spans="1:6" s="7" customFormat="1" ht="45">
      <c r="A13" s="65" t="s">
        <v>534</v>
      </c>
      <c r="B13" s="65" t="s">
        <v>4</v>
      </c>
      <c r="C13" s="65" t="s">
        <v>535</v>
      </c>
      <c r="D13" s="66">
        <v>44303.0416666667</v>
      </c>
      <c r="E13" s="66">
        <v>44305.1666666667</v>
      </c>
      <c r="F13" s="67" t="s">
        <v>536</v>
      </c>
    </row>
    <row r="14" spans="1:6" s="7" customFormat="1" ht="45">
      <c r="A14" s="68" t="s">
        <v>207</v>
      </c>
      <c r="B14" s="68" t="s">
        <v>2</v>
      </c>
      <c r="C14" s="68" t="s">
        <v>601</v>
      </c>
      <c r="D14" s="63">
        <v>44303.9166666667</v>
      </c>
      <c r="E14" s="63">
        <v>44304.2083333333</v>
      </c>
      <c r="F14" s="64" t="s">
        <v>602</v>
      </c>
    </row>
    <row r="15" spans="1:6" s="7" customFormat="1" ht="45">
      <c r="A15" s="68" t="s">
        <v>207</v>
      </c>
      <c r="B15" s="68" t="s">
        <v>8</v>
      </c>
      <c r="C15" s="68" t="s">
        <v>603</v>
      </c>
      <c r="D15" s="63">
        <v>44303.9166666667</v>
      </c>
      <c r="E15" s="63">
        <v>44304.2083333333</v>
      </c>
      <c r="F15" s="64" t="s">
        <v>602</v>
      </c>
    </row>
    <row r="16" spans="1:6" s="7" customFormat="1" ht="75">
      <c r="A16" s="62" t="s">
        <v>40</v>
      </c>
      <c r="B16" s="62" t="s">
        <v>2</v>
      </c>
      <c r="C16" s="62" t="s">
        <v>525</v>
      </c>
      <c r="D16" s="63">
        <v>44303.875</v>
      </c>
      <c r="E16" s="63">
        <v>44304.25</v>
      </c>
      <c r="F16" s="64" t="s">
        <v>526</v>
      </c>
    </row>
    <row r="17" spans="1:6" s="7" customFormat="1" ht="15.75">
      <c r="A17" s="69" t="s">
        <v>278</v>
      </c>
      <c r="B17" s="69" t="s">
        <v>281</v>
      </c>
      <c r="C17" s="69" t="s">
        <v>567</v>
      </c>
      <c r="D17" s="70">
        <v>44303.833333333336</v>
      </c>
      <c r="E17" s="70">
        <v>44304.25</v>
      </c>
      <c r="F17" s="71"/>
    </row>
    <row r="18" spans="1:6" s="7" customFormat="1" ht="60">
      <c r="A18" s="65" t="s">
        <v>137</v>
      </c>
      <c r="B18" s="65" t="s">
        <v>25</v>
      </c>
      <c r="C18" s="65" t="s">
        <v>558</v>
      </c>
      <c r="D18" s="66">
        <v>44302.8333333333</v>
      </c>
      <c r="E18" s="66">
        <v>44305.25</v>
      </c>
      <c r="F18" s="67" t="s">
        <v>559</v>
      </c>
    </row>
    <row r="19" spans="1:6" s="7" customFormat="1" ht="30">
      <c r="A19" s="62" t="s">
        <v>85</v>
      </c>
      <c r="B19" s="62" t="s">
        <v>5</v>
      </c>
      <c r="C19" s="62" t="s">
        <v>494</v>
      </c>
      <c r="D19" s="63">
        <v>44303.8333333333</v>
      </c>
      <c r="E19" s="63">
        <v>44304.25</v>
      </c>
      <c r="F19" s="64" t="s">
        <v>263</v>
      </c>
    </row>
    <row r="20" spans="1:6" s="7" customFormat="1" ht="60">
      <c r="A20" s="65" t="s">
        <v>79</v>
      </c>
      <c r="B20" s="65" t="s">
        <v>4</v>
      </c>
      <c r="C20" s="65" t="s">
        <v>80</v>
      </c>
      <c r="D20" s="66">
        <v>44169.25</v>
      </c>
      <c r="E20" s="66">
        <v>44319.8333333333</v>
      </c>
      <c r="F20" s="67" t="s">
        <v>81</v>
      </c>
    </row>
    <row r="21" spans="1:6" s="7" customFormat="1" ht="15.75">
      <c r="A21" s="69" t="s">
        <v>280</v>
      </c>
      <c r="B21" s="69" t="s">
        <v>281</v>
      </c>
      <c r="C21" s="69" t="s">
        <v>568</v>
      </c>
      <c r="D21" s="70">
        <v>44303.833333333336</v>
      </c>
      <c r="E21" s="70">
        <v>44304.25</v>
      </c>
      <c r="F21" s="71"/>
    </row>
    <row r="22" spans="1:6" s="7" customFormat="1" ht="15.75">
      <c r="A22" s="65" t="s">
        <v>398</v>
      </c>
      <c r="B22" s="65" t="s">
        <v>279</v>
      </c>
      <c r="C22" s="65" t="s">
        <v>570</v>
      </c>
      <c r="D22" s="66">
        <v>44302.833333333336</v>
      </c>
      <c r="E22" s="66">
        <v>44304.25</v>
      </c>
      <c r="F22" s="67"/>
    </row>
    <row r="23" spans="1:6" s="7" customFormat="1" ht="15.75">
      <c r="A23" s="65" t="s">
        <v>398</v>
      </c>
      <c r="B23" s="65" t="s">
        <v>277</v>
      </c>
      <c r="C23" s="65" t="s">
        <v>571</v>
      </c>
      <c r="D23" s="66">
        <v>44302.833333333336</v>
      </c>
      <c r="E23" s="66">
        <v>44304.25</v>
      </c>
      <c r="F23" s="67"/>
    </row>
    <row r="24" spans="1:6" s="7" customFormat="1" ht="15.75">
      <c r="A24" s="69" t="s">
        <v>109</v>
      </c>
      <c r="B24" s="69" t="s">
        <v>6</v>
      </c>
      <c r="C24" s="69" t="s">
        <v>564</v>
      </c>
      <c r="D24" s="70">
        <v>44303.833333333336</v>
      </c>
      <c r="E24" s="70">
        <v>44304.208333333336</v>
      </c>
      <c r="F24" s="71"/>
    </row>
    <row r="25" spans="1:6" s="7" customFormat="1" ht="30">
      <c r="A25" s="69" t="s">
        <v>109</v>
      </c>
      <c r="B25" s="69" t="s">
        <v>6</v>
      </c>
      <c r="C25" s="69" t="s">
        <v>565</v>
      </c>
      <c r="D25" s="70">
        <v>44303.833333333336</v>
      </c>
      <c r="E25" s="70">
        <v>44304.208333333336</v>
      </c>
      <c r="F25" s="71"/>
    </row>
    <row r="26" spans="1:6" s="7" customFormat="1" ht="15.75">
      <c r="A26" s="69" t="s">
        <v>109</v>
      </c>
      <c r="B26" s="69" t="s">
        <v>277</v>
      </c>
      <c r="C26" s="69" t="s">
        <v>566</v>
      </c>
      <c r="D26" s="70">
        <v>44303.833333333336</v>
      </c>
      <c r="E26" s="70">
        <v>44304.208333333336</v>
      </c>
      <c r="F26" s="71"/>
    </row>
    <row r="27" spans="1:6" s="7" customFormat="1" ht="30">
      <c r="A27" s="72" t="s">
        <v>317</v>
      </c>
      <c r="B27" s="72" t="s">
        <v>5</v>
      </c>
      <c r="C27" s="72" t="s">
        <v>318</v>
      </c>
      <c r="D27" s="66">
        <v>44302.7916666667</v>
      </c>
      <c r="E27" s="66">
        <v>44304.8333333333</v>
      </c>
      <c r="F27" s="67" t="s">
        <v>319</v>
      </c>
    </row>
    <row r="28" spans="1:6" s="7" customFormat="1" ht="30">
      <c r="A28" s="72" t="s">
        <v>317</v>
      </c>
      <c r="B28" s="72" t="s">
        <v>4</v>
      </c>
      <c r="C28" s="72" t="s">
        <v>320</v>
      </c>
      <c r="D28" s="66">
        <v>44302.7916666667</v>
      </c>
      <c r="E28" s="66">
        <v>44304.8333333333</v>
      </c>
      <c r="F28" s="67" t="s">
        <v>319</v>
      </c>
    </row>
    <row r="29" spans="1:6" s="7" customFormat="1" ht="75">
      <c r="A29" s="62" t="s">
        <v>72</v>
      </c>
      <c r="B29" s="62" t="s">
        <v>6</v>
      </c>
      <c r="C29" s="62" t="s">
        <v>74</v>
      </c>
      <c r="D29" s="63">
        <v>44303.875</v>
      </c>
      <c r="E29" s="63">
        <v>44304.25</v>
      </c>
      <c r="F29" s="64" t="s">
        <v>73</v>
      </c>
    </row>
    <row r="30" spans="1:6" s="7" customFormat="1" ht="75">
      <c r="A30" s="62" t="s">
        <v>72</v>
      </c>
      <c r="B30" s="62" t="s">
        <v>6</v>
      </c>
      <c r="C30" s="62" t="s">
        <v>611</v>
      </c>
      <c r="D30" s="63">
        <v>44303.9166666667</v>
      </c>
      <c r="E30" s="63">
        <v>44304.2083333333</v>
      </c>
      <c r="F30" s="64" t="s">
        <v>612</v>
      </c>
    </row>
    <row r="31" spans="1:6" s="7" customFormat="1" ht="75">
      <c r="A31" s="62" t="s">
        <v>72</v>
      </c>
      <c r="B31" s="62" t="s">
        <v>6</v>
      </c>
      <c r="C31" s="62" t="s">
        <v>613</v>
      </c>
      <c r="D31" s="63">
        <v>44303.9166666667</v>
      </c>
      <c r="E31" s="63">
        <v>44304.2083333333</v>
      </c>
      <c r="F31" s="64" t="s">
        <v>612</v>
      </c>
    </row>
    <row r="32" spans="1:6" s="7" customFormat="1" ht="75">
      <c r="A32" s="62" t="s">
        <v>72</v>
      </c>
      <c r="B32" s="62" t="s">
        <v>6</v>
      </c>
      <c r="C32" s="62" t="s">
        <v>614</v>
      </c>
      <c r="D32" s="63">
        <v>44303.9166666667</v>
      </c>
      <c r="E32" s="63">
        <v>44304.2083333333</v>
      </c>
      <c r="F32" s="64" t="s">
        <v>612</v>
      </c>
    </row>
    <row r="33" spans="1:6" s="7" customFormat="1" ht="75">
      <c r="A33" s="62" t="s">
        <v>72</v>
      </c>
      <c r="B33" s="62" t="s">
        <v>6</v>
      </c>
      <c r="C33" s="62" t="s">
        <v>615</v>
      </c>
      <c r="D33" s="63">
        <v>44303.9166666667</v>
      </c>
      <c r="E33" s="63">
        <v>44304.2083333333</v>
      </c>
      <c r="F33" s="64" t="s">
        <v>612</v>
      </c>
    </row>
    <row r="34" spans="1:6" s="7" customFormat="1" ht="45">
      <c r="A34" s="62" t="s">
        <v>72</v>
      </c>
      <c r="B34" s="62" t="s">
        <v>4</v>
      </c>
      <c r="C34" s="62" t="s">
        <v>616</v>
      </c>
      <c r="D34" s="63">
        <v>44303.8333333333</v>
      </c>
      <c r="E34" s="63">
        <v>44304.25</v>
      </c>
      <c r="F34" s="64" t="s">
        <v>617</v>
      </c>
    </row>
    <row r="35" spans="1:6" s="7" customFormat="1" ht="45">
      <c r="A35" s="62" t="s">
        <v>72</v>
      </c>
      <c r="B35" s="62" t="s">
        <v>2</v>
      </c>
      <c r="C35" s="62" t="s">
        <v>82</v>
      </c>
      <c r="D35" s="63">
        <v>44303.8333333333</v>
      </c>
      <c r="E35" s="63">
        <v>44304.25</v>
      </c>
      <c r="F35" s="64" t="s">
        <v>83</v>
      </c>
    </row>
    <row r="36" spans="1:6" s="7" customFormat="1" ht="30">
      <c r="A36" s="62" t="s">
        <v>72</v>
      </c>
      <c r="B36" s="62" t="s">
        <v>2</v>
      </c>
      <c r="C36" s="62" t="s">
        <v>618</v>
      </c>
      <c r="D36" s="63">
        <v>44303.8333333333</v>
      </c>
      <c r="E36" s="63">
        <v>44304.25</v>
      </c>
      <c r="F36" s="64" t="s">
        <v>619</v>
      </c>
    </row>
    <row r="37" spans="1:6" s="7" customFormat="1" ht="30">
      <c r="A37" s="62" t="s">
        <v>72</v>
      </c>
      <c r="B37" s="62" t="s">
        <v>6</v>
      </c>
      <c r="C37" s="62" t="s">
        <v>620</v>
      </c>
      <c r="D37" s="63">
        <v>44303.833333333336</v>
      </c>
      <c r="E37" s="63">
        <v>44304.25</v>
      </c>
      <c r="F37" s="64" t="s">
        <v>621</v>
      </c>
    </row>
    <row r="38" spans="1:6" s="7" customFormat="1" ht="30">
      <c r="A38" s="62" t="s">
        <v>72</v>
      </c>
      <c r="B38" s="62" t="s">
        <v>6</v>
      </c>
      <c r="C38" s="62" t="s">
        <v>622</v>
      </c>
      <c r="D38" s="63">
        <v>44303.833333333336</v>
      </c>
      <c r="E38" s="63">
        <v>44304.25</v>
      </c>
      <c r="F38" s="64" t="s">
        <v>621</v>
      </c>
    </row>
    <row r="39" spans="1:6" s="7" customFormat="1" ht="30">
      <c r="A39" s="62" t="s">
        <v>72</v>
      </c>
      <c r="B39" s="62" t="s">
        <v>6</v>
      </c>
      <c r="C39" s="62" t="s">
        <v>623</v>
      </c>
      <c r="D39" s="63">
        <v>44303.833333333336</v>
      </c>
      <c r="E39" s="63">
        <v>44304.25</v>
      </c>
      <c r="F39" s="64" t="s">
        <v>621</v>
      </c>
    </row>
    <row r="40" spans="1:6" s="7" customFormat="1" ht="90">
      <c r="A40" s="65" t="s">
        <v>579</v>
      </c>
      <c r="B40" s="49" t="s">
        <v>633</v>
      </c>
      <c r="C40" s="65" t="s">
        <v>580</v>
      </c>
      <c r="D40" s="66">
        <v>44302.8333333333</v>
      </c>
      <c r="E40" s="66">
        <v>44305.25</v>
      </c>
      <c r="F40" s="67" t="s">
        <v>581</v>
      </c>
    </row>
    <row r="41" spans="1:6" s="7" customFormat="1" ht="90">
      <c r="A41" s="65" t="s">
        <v>579</v>
      </c>
      <c r="B41" s="49" t="s">
        <v>2</v>
      </c>
      <c r="C41" s="65" t="s">
        <v>582</v>
      </c>
      <c r="D41" s="66">
        <v>44302.8333333333</v>
      </c>
      <c r="E41" s="66">
        <v>44305.25</v>
      </c>
      <c r="F41" s="67" t="s">
        <v>581</v>
      </c>
    </row>
    <row r="42" spans="1:6" s="7" customFormat="1" ht="60">
      <c r="A42" s="65" t="s">
        <v>48</v>
      </c>
      <c r="B42" s="65" t="s">
        <v>4</v>
      </c>
      <c r="C42" s="65" t="s">
        <v>49</v>
      </c>
      <c r="D42" s="66">
        <v>44187.3333333333</v>
      </c>
      <c r="E42" s="66">
        <v>44377.25</v>
      </c>
      <c r="F42" s="67" t="s">
        <v>50</v>
      </c>
    </row>
    <row r="43" spans="1:6" s="7" customFormat="1" ht="60">
      <c r="A43" s="62" t="s">
        <v>48</v>
      </c>
      <c r="B43" s="62" t="s">
        <v>5</v>
      </c>
      <c r="C43" s="62" t="s">
        <v>162</v>
      </c>
      <c r="D43" s="63">
        <v>44303.875</v>
      </c>
      <c r="E43" s="63">
        <v>44304.25</v>
      </c>
      <c r="F43" s="64" t="s">
        <v>163</v>
      </c>
    </row>
    <row r="44" spans="1:6" s="7" customFormat="1" ht="60">
      <c r="A44" s="68" t="s">
        <v>56</v>
      </c>
      <c r="B44" s="68" t="s">
        <v>7</v>
      </c>
      <c r="C44" s="68" t="s">
        <v>599</v>
      </c>
      <c r="D44" s="63">
        <v>44303.9166666667</v>
      </c>
      <c r="E44" s="63">
        <v>44304.2083333333</v>
      </c>
      <c r="F44" s="64" t="s">
        <v>600</v>
      </c>
    </row>
    <row r="45" spans="1:6" s="7" customFormat="1" ht="60">
      <c r="A45" s="68" t="s">
        <v>56</v>
      </c>
      <c r="B45" s="50" t="s">
        <v>7</v>
      </c>
      <c r="C45" s="68" t="s">
        <v>359</v>
      </c>
      <c r="D45" s="63">
        <v>44303.9166666667</v>
      </c>
      <c r="E45" s="63">
        <v>44304.25</v>
      </c>
      <c r="F45" s="64" t="s">
        <v>360</v>
      </c>
    </row>
    <row r="46" spans="1:6" s="7" customFormat="1" ht="60">
      <c r="A46" s="68" t="s">
        <v>56</v>
      </c>
      <c r="B46" s="68" t="s">
        <v>4</v>
      </c>
      <c r="C46" s="68" t="s">
        <v>361</v>
      </c>
      <c r="D46" s="63">
        <v>44303.9166666667</v>
      </c>
      <c r="E46" s="63">
        <v>44304.25</v>
      </c>
      <c r="F46" s="64" t="s">
        <v>360</v>
      </c>
    </row>
    <row r="47" spans="1:6" s="7" customFormat="1" ht="60">
      <c r="A47" s="68" t="s">
        <v>56</v>
      </c>
      <c r="B47" s="68" t="s">
        <v>8</v>
      </c>
      <c r="C47" s="68" t="s">
        <v>604</v>
      </c>
      <c r="D47" s="63">
        <v>44303.9166666667</v>
      </c>
      <c r="E47" s="63">
        <v>44304.2083333333</v>
      </c>
      <c r="F47" s="64" t="s">
        <v>605</v>
      </c>
    </row>
    <row r="48" spans="1:6" s="7" customFormat="1" ht="60">
      <c r="A48" s="68" t="s">
        <v>56</v>
      </c>
      <c r="B48" s="68" t="s">
        <v>8</v>
      </c>
      <c r="C48" s="68" t="s">
        <v>606</v>
      </c>
      <c r="D48" s="63">
        <v>44303.9166666667</v>
      </c>
      <c r="E48" s="63">
        <v>44304.2083333333</v>
      </c>
      <c r="F48" s="64" t="s">
        <v>605</v>
      </c>
    </row>
    <row r="49" spans="1:6" s="7" customFormat="1" ht="60">
      <c r="A49" s="72" t="s">
        <v>56</v>
      </c>
      <c r="B49" s="72" t="s">
        <v>7</v>
      </c>
      <c r="C49" s="72" t="s">
        <v>607</v>
      </c>
      <c r="D49" s="66">
        <v>44303.875</v>
      </c>
      <c r="E49" s="66">
        <v>44304.4166666667</v>
      </c>
      <c r="F49" s="67" t="s">
        <v>608</v>
      </c>
    </row>
    <row r="50" spans="1:6" s="7" customFormat="1" ht="75">
      <c r="A50" s="68" t="s">
        <v>56</v>
      </c>
      <c r="B50" s="50" t="s">
        <v>8</v>
      </c>
      <c r="C50" s="68" t="s">
        <v>214</v>
      </c>
      <c r="D50" s="63">
        <v>44303.9166666667</v>
      </c>
      <c r="E50" s="63">
        <v>44304.2291666667</v>
      </c>
      <c r="F50" s="64" t="s">
        <v>215</v>
      </c>
    </row>
    <row r="51" spans="1:6" s="7" customFormat="1" ht="75">
      <c r="A51" s="68" t="s">
        <v>56</v>
      </c>
      <c r="B51" s="68" t="s">
        <v>8</v>
      </c>
      <c r="C51" s="68" t="s">
        <v>216</v>
      </c>
      <c r="D51" s="63">
        <v>44303.9166666667</v>
      </c>
      <c r="E51" s="63">
        <v>44304.2291666667</v>
      </c>
      <c r="F51" s="64" t="s">
        <v>215</v>
      </c>
    </row>
    <row r="52" spans="1:6" s="7" customFormat="1" ht="45">
      <c r="A52" s="62" t="s">
        <v>52</v>
      </c>
      <c r="B52" s="62" t="s">
        <v>5</v>
      </c>
      <c r="C52" s="62" t="s">
        <v>593</v>
      </c>
      <c r="D52" s="63">
        <v>44303.875</v>
      </c>
      <c r="E52" s="63">
        <v>44304.25</v>
      </c>
      <c r="F52" s="64" t="s">
        <v>594</v>
      </c>
    </row>
    <row r="53" spans="1:6" s="7" customFormat="1" ht="45">
      <c r="A53" s="62" t="s">
        <v>52</v>
      </c>
      <c r="B53" s="62" t="s">
        <v>5</v>
      </c>
      <c r="C53" s="62" t="s">
        <v>595</v>
      </c>
      <c r="D53" s="63">
        <v>44303.875</v>
      </c>
      <c r="E53" s="63">
        <v>44304.25</v>
      </c>
      <c r="F53" s="64" t="s">
        <v>596</v>
      </c>
    </row>
    <row r="54" spans="1:6" s="7" customFormat="1" ht="45">
      <c r="A54" s="62" t="s">
        <v>55</v>
      </c>
      <c r="B54" s="62" t="s">
        <v>6</v>
      </c>
      <c r="C54" s="62" t="s">
        <v>597</v>
      </c>
      <c r="D54" s="63">
        <v>44303.875</v>
      </c>
      <c r="E54" s="63">
        <v>44304.25</v>
      </c>
      <c r="F54" s="64" t="s">
        <v>598</v>
      </c>
    </row>
    <row r="55" spans="1:6" s="7" customFormat="1" ht="75">
      <c r="A55" s="72" t="s">
        <v>20</v>
      </c>
      <c r="B55" s="72" t="s">
        <v>4</v>
      </c>
      <c r="C55" s="72" t="s">
        <v>537</v>
      </c>
      <c r="D55" s="66">
        <v>44302.9166666667</v>
      </c>
      <c r="E55" s="66">
        <v>44305.2291666667</v>
      </c>
      <c r="F55" s="67" t="s">
        <v>538</v>
      </c>
    </row>
    <row r="56" spans="1:6" s="7" customFormat="1" ht="75">
      <c r="A56" s="72" t="s">
        <v>20</v>
      </c>
      <c r="B56" s="72" t="s">
        <v>4</v>
      </c>
      <c r="C56" s="72" t="s">
        <v>539</v>
      </c>
      <c r="D56" s="66">
        <v>44302.9166666667</v>
      </c>
      <c r="E56" s="66">
        <v>44305.2291666667</v>
      </c>
      <c r="F56" s="67" t="s">
        <v>538</v>
      </c>
    </row>
    <row r="57" spans="1:6" s="7" customFormat="1" ht="75">
      <c r="A57" s="72" t="s">
        <v>20</v>
      </c>
      <c r="B57" s="72" t="s">
        <v>7</v>
      </c>
      <c r="C57" s="72" t="s">
        <v>540</v>
      </c>
      <c r="D57" s="66">
        <v>44302.9583333333</v>
      </c>
      <c r="E57" s="66">
        <v>44305.2291666667</v>
      </c>
      <c r="F57" s="67" t="s">
        <v>541</v>
      </c>
    </row>
    <row r="58" spans="1:6" s="7" customFormat="1" ht="75">
      <c r="A58" s="72" t="s">
        <v>20</v>
      </c>
      <c r="B58" s="72" t="s">
        <v>8</v>
      </c>
      <c r="C58" s="72" t="s">
        <v>542</v>
      </c>
      <c r="D58" s="66">
        <v>44302.9583333333</v>
      </c>
      <c r="E58" s="66">
        <v>44305.2291666667</v>
      </c>
      <c r="F58" s="67" t="s">
        <v>541</v>
      </c>
    </row>
    <row r="59" spans="1:6" s="7" customFormat="1" ht="75">
      <c r="A59" s="72" t="s">
        <v>20</v>
      </c>
      <c r="B59" s="72" t="s">
        <v>5</v>
      </c>
      <c r="C59" s="72" t="s">
        <v>543</v>
      </c>
      <c r="D59" s="66">
        <v>44302.9583333333</v>
      </c>
      <c r="E59" s="66">
        <v>44305.2291666667</v>
      </c>
      <c r="F59" s="67" t="s">
        <v>541</v>
      </c>
    </row>
    <row r="60" spans="1:6" s="7" customFormat="1" ht="60">
      <c r="A60" s="65" t="s">
        <v>17</v>
      </c>
      <c r="B60" s="65" t="s">
        <v>7</v>
      </c>
      <c r="C60" s="65" t="s">
        <v>18</v>
      </c>
      <c r="D60" s="66">
        <v>44265</v>
      </c>
      <c r="E60" s="66">
        <v>44554</v>
      </c>
      <c r="F60" s="67" t="s">
        <v>19</v>
      </c>
    </row>
    <row r="61" spans="1:6" s="7" customFormat="1" ht="45">
      <c r="A61" s="62" t="s">
        <v>17</v>
      </c>
      <c r="B61" s="62" t="s">
        <v>6</v>
      </c>
      <c r="C61" s="62" t="s">
        <v>175</v>
      </c>
      <c r="D61" s="63">
        <v>44303.875</v>
      </c>
      <c r="E61" s="63">
        <v>44304.25</v>
      </c>
      <c r="F61" s="64" t="s">
        <v>176</v>
      </c>
    </row>
    <row r="62" spans="1:6" s="7" customFormat="1" ht="15.75">
      <c r="A62" s="65" t="s">
        <v>98</v>
      </c>
      <c r="B62" s="65" t="s">
        <v>6</v>
      </c>
      <c r="C62" s="65" t="s">
        <v>99</v>
      </c>
      <c r="D62" s="66">
        <v>44034.833333333336</v>
      </c>
      <c r="E62" s="66">
        <v>44343.666666666664</v>
      </c>
      <c r="F62" s="67"/>
    </row>
    <row r="63" spans="1:6" s="7" customFormat="1" ht="15.75">
      <c r="A63" s="69" t="s">
        <v>98</v>
      </c>
      <c r="B63" s="69" t="s">
        <v>279</v>
      </c>
      <c r="C63" s="69" t="s">
        <v>397</v>
      </c>
      <c r="D63" s="70">
        <v>44303.833333333336</v>
      </c>
      <c r="E63" s="70">
        <v>44304.208333333336</v>
      </c>
      <c r="F63" s="71"/>
    </row>
    <row r="64" spans="1:6" s="7" customFormat="1" ht="15.75">
      <c r="A64" s="69" t="s">
        <v>98</v>
      </c>
      <c r="B64" s="69" t="s">
        <v>277</v>
      </c>
      <c r="C64" s="69" t="s">
        <v>295</v>
      </c>
      <c r="D64" s="70">
        <v>44303.833333333336</v>
      </c>
      <c r="E64" s="70">
        <v>44304.208333333336</v>
      </c>
      <c r="F64" s="71"/>
    </row>
    <row r="65" spans="1:6" s="7" customFormat="1" ht="15.75">
      <c r="A65" s="65" t="s">
        <v>104</v>
      </c>
      <c r="B65" s="65" t="s">
        <v>281</v>
      </c>
      <c r="C65" s="65" t="s">
        <v>572</v>
      </c>
      <c r="D65" s="66">
        <v>44302.833333333336</v>
      </c>
      <c r="E65" s="66">
        <v>44304.25</v>
      </c>
      <c r="F65" s="67"/>
    </row>
    <row r="66" spans="1:6" s="7" customFormat="1" ht="15.75">
      <c r="A66" s="69" t="s">
        <v>104</v>
      </c>
      <c r="B66" s="69" t="s">
        <v>284</v>
      </c>
      <c r="C66" s="69" t="s">
        <v>294</v>
      </c>
      <c r="D66" s="70">
        <v>44303.833333333336</v>
      </c>
      <c r="E66" s="70">
        <v>44304.25</v>
      </c>
      <c r="F66" s="71"/>
    </row>
    <row r="67" spans="1:6" s="7" customFormat="1" ht="60">
      <c r="A67" s="62" t="s">
        <v>90</v>
      </c>
      <c r="B67" s="62" t="s">
        <v>2</v>
      </c>
      <c r="C67" s="62" t="s">
        <v>275</v>
      </c>
      <c r="D67" s="63">
        <v>44303.875</v>
      </c>
      <c r="E67" s="63">
        <v>44304.25</v>
      </c>
      <c r="F67" s="64" t="s">
        <v>276</v>
      </c>
    </row>
    <row r="68" spans="1:6" s="7" customFormat="1" ht="45">
      <c r="A68" s="62" t="s">
        <v>90</v>
      </c>
      <c r="B68" s="62" t="s">
        <v>6</v>
      </c>
      <c r="C68" s="62" t="s">
        <v>624</v>
      </c>
      <c r="D68" s="63">
        <v>44303.875</v>
      </c>
      <c r="E68" s="63">
        <v>44304.25</v>
      </c>
      <c r="F68" s="64" t="s">
        <v>625</v>
      </c>
    </row>
    <row r="69" spans="1:6" s="7" customFormat="1" ht="30">
      <c r="A69" s="62" t="s">
        <v>90</v>
      </c>
      <c r="B69" s="62" t="s">
        <v>6</v>
      </c>
      <c r="C69" s="62" t="s">
        <v>626</v>
      </c>
      <c r="D69" s="63">
        <v>44303.875</v>
      </c>
      <c r="E69" s="63">
        <v>44304.25</v>
      </c>
      <c r="F69" s="64" t="s">
        <v>627</v>
      </c>
    </row>
    <row r="70" spans="1:6" s="7" customFormat="1" ht="30">
      <c r="A70" s="65" t="s">
        <v>90</v>
      </c>
      <c r="B70" s="65" t="s">
        <v>277</v>
      </c>
      <c r="C70" s="65" t="s">
        <v>573</v>
      </c>
      <c r="D70" s="66">
        <v>44302.958333333336</v>
      </c>
      <c r="E70" s="66">
        <v>44303.833333333336</v>
      </c>
      <c r="F70" s="67"/>
    </row>
    <row r="71" spans="1:6" s="7" customFormat="1" ht="30">
      <c r="A71" s="65" t="s">
        <v>90</v>
      </c>
      <c r="B71" s="65" t="s">
        <v>6</v>
      </c>
      <c r="C71" s="65" t="s">
        <v>574</v>
      </c>
      <c r="D71" s="66">
        <v>44302.958333333336</v>
      </c>
      <c r="E71" s="66">
        <v>44303.833333333336</v>
      </c>
      <c r="F71" s="67"/>
    </row>
    <row r="72" spans="1:6" s="7" customFormat="1" ht="15.75">
      <c r="A72" s="69" t="s">
        <v>90</v>
      </c>
      <c r="B72" s="69" t="s">
        <v>6</v>
      </c>
      <c r="C72" s="69" t="s">
        <v>575</v>
      </c>
      <c r="D72" s="70">
        <v>44303.833333333336</v>
      </c>
      <c r="E72" s="70">
        <v>44303.958333333336</v>
      </c>
      <c r="F72" s="71"/>
    </row>
    <row r="73" spans="1:6" s="7" customFormat="1" ht="15.75">
      <c r="A73" s="69" t="s">
        <v>90</v>
      </c>
      <c r="B73" s="69" t="s">
        <v>2</v>
      </c>
      <c r="C73" s="69" t="s">
        <v>108</v>
      </c>
      <c r="D73" s="70">
        <v>44303.833333333336</v>
      </c>
      <c r="E73" s="70">
        <v>44303.958333333336</v>
      </c>
      <c r="F73" s="71"/>
    </row>
    <row r="74" spans="1:6" s="7" customFormat="1" ht="30">
      <c r="A74" s="65" t="s">
        <v>90</v>
      </c>
      <c r="B74" s="65" t="s">
        <v>277</v>
      </c>
      <c r="C74" s="65" t="s">
        <v>573</v>
      </c>
      <c r="D74" s="66">
        <v>44303.958333333336</v>
      </c>
      <c r="E74" s="66">
        <v>44304.25</v>
      </c>
      <c r="F74" s="67"/>
    </row>
    <row r="75" spans="1:6" s="7" customFormat="1" ht="30">
      <c r="A75" s="65" t="s">
        <v>90</v>
      </c>
      <c r="B75" s="65" t="s">
        <v>6</v>
      </c>
      <c r="C75" s="65" t="s">
        <v>574</v>
      </c>
      <c r="D75" s="66">
        <v>44303.958333333336</v>
      </c>
      <c r="E75" s="66">
        <v>44304.25</v>
      </c>
      <c r="F75" s="67"/>
    </row>
    <row r="76" spans="1:6" s="7" customFormat="1" ht="15.75">
      <c r="A76" s="69" t="s">
        <v>90</v>
      </c>
      <c r="B76" s="69" t="s">
        <v>279</v>
      </c>
      <c r="C76" s="69" t="s">
        <v>630</v>
      </c>
      <c r="D76" s="70">
        <v>44303.875</v>
      </c>
      <c r="E76" s="70">
        <v>44304.25</v>
      </c>
      <c r="F76" s="71"/>
    </row>
    <row r="77" spans="1:6" s="7" customFormat="1" ht="15.75">
      <c r="A77" s="69" t="s">
        <v>90</v>
      </c>
      <c r="B77" s="69" t="s">
        <v>279</v>
      </c>
      <c r="C77" s="69" t="s">
        <v>631</v>
      </c>
      <c r="D77" s="70">
        <v>44303.875</v>
      </c>
      <c r="E77" s="70">
        <v>44304.25</v>
      </c>
      <c r="F77" s="71"/>
    </row>
    <row r="78" spans="1:6" s="7" customFormat="1" ht="15.75">
      <c r="A78" s="69" t="s">
        <v>90</v>
      </c>
      <c r="B78" s="69" t="s">
        <v>277</v>
      </c>
      <c r="C78" s="69" t="s">
        <v>632</v>
      </c>
      <c r="D78" s="70">
        <v>44303.833333333336</v>
      </c>
      <c r="E78" s="70">
        <v>44304.25</v>
      </c>
      <c r="F78" s="71"/>
    </row>
    <row r="79" spans="1:6" s="7" customFormat="1" ht="15.75">
      <c r="A79" s="69" t="s">
        <v>105</v>
      </c>
      <c r="B79" s="69" t="s">
        <v>628</v>
      </c>
      <c r="C79" s="69" t="s">
        <v>499</v>
      </c>
      <c r="D79" s="70">
        <v>44303.875</v>
      </c>
      <c r="E79" s="70">
        <v>44304.208333333336</v>
      </c>
      <c r="F79" s="71"/>
    </row>
    <row r="80" spans="1:6" s="7" customFormat="1" ht="15.75">
      <c r="A80" s="69" t="s">
        <v>103</v>
      </c>
      <c r="B80" s="69" t="s">
        <v>281</v>
      </c>
      <c r="C80" s="69" t="s">
        <v>282</v>
      </c>
      <c r="D80" s="70">
        <v>44303.854166666664</v>
      </c>
      <c r="E80" s="70">
        <v>44304.25</v>
      </c>
      <c r="F80" s="71"/>
    </row>
    <row r="81" spans="1:6" s="7" customFormat="1" ht="15.75">
      <c r="A81" s="69" t="s">
        <v>103</v>
      </c>
      <c r="B81" s="69" t="s">
        <v>281</v>
      </c>
      <c r="C81" s="69" t="s">
        <v>283</v>
      </c>
      <c r="D81" s="70">
        <v>44303.854166666664</v>
      </c>
      <c r="E81" s="70">
        <v>44304.25</v>
      </c>
      <c r="F81" s="71"/>
    </row>
    <row r="82" spans="1:6" s="7" customFormat="1" ht="60">
      <c r="A82" s="65" t="s">
        <v>120</v>
      </c>
      <c r="B82" s="65" t="s">
        <v>8</v>
      </c>
      <c r="C82" s="65" t="s">
        <v>121</v>
      </c>
      <c r="D82" s="66">
        <v>44184.25</v>
      </c>
      <c r="E82" s="66">
        <v>44408.25</v>
      </c>
      <c r="F82" s="67" t="s">
        <v>122</v>
      </c>
    </row>
    <row r="83" spans="1:6" s="7" customFormat="1" ht="60">
      <c r="A83" s="68" t="s">
        <v>637</v>
      </c>
      <c r="B83" s="68" t="s">
        <v>6</v>
      </c>
      <c r="C83" s="68" t="s">
        <v>638</v>
      </c>
      <c r="D83" s="63">
        <v>44303.8333333333</v>
      </c>
      <c r="E83" s="63">
        <v>44304.25</v>
      </c>
      <c r="F83" s="64" t="s">
        <v>639</v>
      </c>
    </row>
    <row r="84" spans="1:6" s="7" customFormat="1" ht="15.75">
      <c r="A84" s="69" t="s">
        <v>107</v>
      </c>
      <c r="B84" s="69" t="s">
        <v>281</v>
      </c>
      <c r="C84" s="69" t="s">
        <v>569</v>
      </c>
      <c r="D84" s="70">
        <v>44303.875</v>
      </c>
      <c r="E84" s="70">
        <v>44304.25</v>
      </c>
      <c r="F84" s="71"/>
    </row>
    <row r="85" spans="1:6" s="7" customFormat="1" ht="15.75">
      <c r="A85" s="69" t="s">
        <v>106</v>
      </c>
      <c r="B85" s="69" t="s">
        <v>281</v>
      </c>
      <c r="C85" s="69" t="s">
        <v>629</v>
      </c>
      <c r="D85" s="70">
        <v>44303.875</v>
      </c>
      <c r="E85" s="70">
        <v>44304.208333333336</v>
      </c>
      <c r="F85" s="71"/>
    </row>
    <row r="86" spans="1:6" s="7" customFormat="1" ht="15.75">
      <c r="A86" s="40"/>
      <c r="B86" s="40"/>
      <c r="C86" s="40"/>
      <c r="D86" s="42"/>
      <c r="E86" s="42"/>
      <c r="F86" s="40"/>
    </row>
    <row r="87" spans="1:6" s="7" customFormat="1" ht="15.75">
      <c r="A87" s="40"/>
      <c r="B87" s="40"/>
      <c r="C87" s="40"/>
      <c r="D87" s="42"/>
      <c r="E87" s="42"/>
      <c r="F87" s="40"/>
    </row>
    <row r="88" spans="1:6" s="7" customFormat="1" ht="15.75">
      <c r="A88" s="40"/>
      <c r="B88" s="40"/>
      <c r="C88" s="40"/>
      <c r="D88" s="42"/>
      <c r="E88" s="42"/>
      <c r="F88" s="40"/>
    </row>
    <row r="89" spans="1:6" s="7" customFormat="1" ht="15.75">
      <c r="A89" s="40"/>
      <c r="B89" s="40"/>
      <c r="C89" s="40"/>
      <c r="D89" s="42"/>
      <c r="E89" s="42"/>
      <c r="F89" s="40"/>
    </row>
    <row r="90" spans="1:6" s="7" customFormat="1" ht="15.75">
      <c r="A90" s="40"/>
      <c r="B90" s="40"/>
      <c r="C90" s="40"/>
      <c r="D90" s="42"/>
      <c r="E90" s="42"/>
      <c r="F90" s="40"/>
    </row>
    <row r="91" spans="1:6" s="7" customFormat="1" ht="15.75">
      <c r="A91" s="40"/>
      <c r="B91" s="40"/>
      <c r="C91" s="40"/>
      <c r="D91" s="42"/>
      <c r="E91" s="42"/>
      <c r="F91" s="40"/>
    </row>
    <row r="92" spans="1:6" s="7" customFormat="1" ht="15.75">
      <c r="A92" s="40"/>
      <c r="B92" s="40"/>
      <c r="C92" s="40"/>
      <c r="D92" s="42"/>
      <c r="E92" s="42"/>
      <c r="F92" s="40"/>
    </row>
    <row r="93" spans="1:6" s="7" customFormat="1" ht="15.75">
      <c r="A93" s="6"/>
      <c r="B93" s="6"/>
      <c r="C93" s="12"/>
      <c r="D93" s="5"/>
      <c r="E93" s="5"/>
      <c r="F93" s="12"/>
    </row>
    <row r="94" spans="1:6" s="7" customFormat="1" ht="15.75">
      <c r="A94" s="6"/>
      <c r="B94" s="6"/>
      <c r="C94" s="12"/>
      <c r="D94" s="5"/>
      <c r="E94" s="5"/>
      <c r="F94" s="12"/>
    </row>
    <row r="95" spans="1:6" s="7" customFormat="1" ht="15.75">
      <c r="A95" s="6"/>
      <c r="B95" s="6"/>
      <c r="C95" s="12"/>
      <c r="D95" s="5"/>
      <c r="E95" s="5"/>
      <c r="F95" s="12"/>
    </row>
    <row r="96" spans="1:6" s="7" customFormat="1" ht="15.75">
      <c r="A96" s="6"/>
      <c r="B96" s="6"/>
      <c r="C96" s="12"/>
      <c r="D96" s="5"/>
      <c r="E96" s="5"/>
      <c r="F96" s="12"/>
    </row>
    <row r="97" spans="1:6" s="7" customFormat="1" ht="15.75">
      <c r="A97" s="6"/>
      <c r="B97" s="6"/>
      <c r="C97" s="12"/>
      <c r="D97" s="5"/>
      <c r="E97" s="5"/>
      <c r="F97" s="12"/>
    </row>
    <row r="98" spans="1:6" s="7" customFormat="1" ht="15.75">
      <c r="A98" s="6"/>
      <c r="B98" s="6"/>
      <c r="C98" s="12"/>
      <c r="D98" s="5"/>
      <c r="E98" s="5"/>
      <c r="F98" s="12"/>
    </row>
    <row r="99" spans="1:6" s="7" customFormat="1" ht="15.75">
      <c r="A99" s="6"/>
      <c r="B99" s="6"/>
      <c r="C99" s="12"/>
      <c r="D99" s="5"/>
      <c r="E99" s="5"/>
      <c r="F99" s="12"/>
    </row>
    <row r="100" spans="1:6" s="7" customFormat="1" ht="15.75">
      <c r="A100" s="6"/>
      <c r="B100" s="6"/>
      <c r="C100" s="12"/>
      <c r="D100" s="5"/>
      <c r="E100" s="5"/>
      <c r="F100" s="12"/>
    </row>
    <row r="101" spans="1:6" s="7" customFormat="1" ht="15.75">
      <c r="A101" s="6"/>
      <c r="B101" s="6"/>
      <c r="C101" s="12"/>
      <c r="D101" s="5"/>
      <c r="E101" s="5"/>
      <c r="F101" s="12"/>
    </row>
    <row r="102" spans="1:6" s="7" customFormat="1" ht="15.75">
      <c r="A102" s="6"/>
      <c r="B102" s="6"/>
      <c r="C102" s="10"/>
      <c r="D102" s="5"/>
      <c r="E102" s="5"/>
      <c r="F102" s="5"/>
    </row>
    <row r="103" spans="1:6" s="7" customFormat="1" ht="15.75">
      <c r="A103" s="6"/>
      <c r="B103" s="6"/>
      <c r="C103" s="10"/>
      <c r="D103" s="5"/>
      <c r="E103" s="5"/>
      <c r="F103" s="5"/>
    </row>
    <row r="104" spans="1:6" s="7" customFormat="1" ht="15.75">
      <c r="A104" s="6"/>
      <c r="B104" s="6"/>
      <c r="C104" s="10"/>
      <c r="D104" s="5"/>
      <c r="E104" s="5"/>
      <c r="F104" s="5"/>
    </row>
    <row r="105" spans="1:6" s="7" customFormat="1" ht="15.75">
      <c r="A105" s="6"/>
      <c r="B105" s="6"/>
      <c r="C105" s="10"/>
      <c r="D105" s="5"/>
      <c r="E105" s="5"/>
      <c r="F105" s="5"/>
    </row>
    <row r="106" spans="1:6" s="7" customFormat="1" ht="15.75">
      <c r="A106" s="6"/>
      <c r="B106" s="6"/>
      <c r="C106" s="10"/>
      <c r="D106" s="5"/>
      <c r="E106" s="5"/>
      <c r="F106" s="5"/>
    </row>
    <row r="107" spans="1:6" s="7" customFormat="1" ht="15.75">
      <c r="A107" s="6"/>
      <c r="B107" s="6"/>
      <c r="C107" s="6"/>
      <c r="D107" s="5"/>
      <c r="E107" s="5"/>
      <c r="F107" s="5"/>
    </row>
    <row r="108" spans="1:6" s="7" customFormat="1" ht="15.75">
      <c r="A108" s="6"/>
      <c r="B108" s="6"/>
      <c r="C108" s="6"/>
      <c r="D108" s="5"/>
      <c r="E108" s="5"/>
      <c r="F108" s="5"/>
    </row>
    <row r="109" spans="1:6" s="7" customFormat="1" ht="15.75">
      <c r="A109" s="6"/>
      <c r="B109" s="6"/>
      <c r="C109" s="10"/>
      <c r="D109" s="5"/>
      <c r="E109" s="5"/>
      <c r="F109" s="5"/>
    </row>
    <row r="110" spans="1:6" s="7" customFormat="1" ht="15.75">
      <c r="A110" s="6"/>
      <c r="B110" s="6"/>
      <c r="C110" s="6"/>
      <c r="D110" s="5"/>
      <c r="E110" s="5"/>
      <c r="F110" s="5"/>
    </row>
    <row r="111" spans="1:6" s="7" customFormat="1" ht="15.75">
      <c r="A111" s="6"/>
      <c r="B111" s="6"/>
      <c r="C111" s="6"/>
      <c r="D111" s="5"/>
      <c r="E111" s="5"/>
      <c r="F111" s="6"/>
    </row>
    <row r="112" spans="1:6" s="7" customFormat="1" ht="15.75">
      <c r="A112" s="6"/>
      <c r="B112" s="6"/>
      <c r="C112" s="6"/>
      <c r="D112" s="5"/>
      <c r="E112" s="5"/>
      <c r="F112" s="6"/>
    </row>
    <row r="113" spans="1:6" s="7" customFormat="1" ht="15.75">
      <c r="A113" s="6"/>
      <c r="B113" s="6"/>
      <c r="C113" s="6"/>
      <c r="D113" s="5"/>
      <c r="E113" s="5"/>
      <c r="F113" s="6"/>
    </row>
    <row r="114" spans="1:6" s="7" customFormat="1" ht="15.75">
      <c r="A114" s="6"/>
      <c r="B114" s="6"/>
      <c r="C114" s="6"/>
      <c r="D114" s="5"/>
      <c r="E114" s="5"/>
      <c r="F114" s="6"/>
    </row>
    <row r="115" spans="1:6" s="7" customFormat="1" ht="15.75">
      <c r="A115" s="6"/>
      <c r="B115" s="6"/>
      <c r="C115" s="6"/>
      <c r="D115" s="5"/>
      <c r="E115" s="5"/>
      <c r="F115" s="6"/>
    </row>
    <row r="116" spans="1:6" s="7" customFormat="1" ht="15.75">
      <c r="A116" s="6"/>
      <c r="B116" s="6"/>
      <c r="C116" s="6"/>
      <c r="D116" s="5"/>
      <c r="E116" s="5"/>
      <c r="F116" s="6"/>
    </row>
    <row r="117" spans="1:6" s="7" customFormat="1" ht="15.75">
      <c r="A117" s="6"/>
      <c r="B117" s="6"/>
      <c r="C117" s="6"/>
      <c r="D117" s="5"/>
      <c r="E117" s="5"/>
      <c r="F117" s="6"/>
    </row>
    <row r="118" spans="1:6" s="7" customFormat="1" ht="15.75">
      <c r="A118" s="6"/>
      <c r="B118" s="6"/>
      <c r="C118" s="6"/>
      <c r="D118" s="5"/>
      <c r="E118" s="5"/>
      <c r="F118" s="6"/>
    </row>
    <row r="119" spans="1:6" s="7" customFormat="1" ht="15.75">
      <c r="A119" s="6"/>
      <c r="B119" s="6"/>
      <c r="C119" s="6"/>
      <c r="D119" s="5"/>
      <c r="E119" s="5"/>
      <c r="F119" s="6"/>
    </row>
    <row r="120" spans="1:6" s="7" customFormat="1" ht="15.75">
      <c r="A120" s="6"/>
      <c r="B120" s="6"/>
      <c r="C120" s="6"/>
      <c r="D120" s="5"/>
      <c r="E120" s="5"/>
      <c r="F120" s="6"/>
    </row>
    <row r="121" spans="1:6" s="7" customFormat="1" ht="15.75">
      <c r="A121" s="6"/>
      <c r="B121" s="6"/>
      <c r="C121" s="6"/>
      <c r="D121" s="5"/>
      <c r="E121" s="5"/>
      <c r="F121" s="5"/>
    </row>
    <row r="122" spans="1:6" s="7" customFormat="1" ht="15.75">
      <c r="A122" s="6"/>
      <c r="B122" s="6"/>
      <c r="C122" s="6"/>
      <c r="D122" s="5"/>
      <c r="E122" s="5"/>
      <c r="F122" s="5"/>
    </row>
    <row r="123" spans="1:6" s="7" customFormat="1" ht="15.75">
      <c r="A123" s="6"/>
      <c r="B123" s="6"/>
      <c r="C123" s="6"/>
      <c r="D123" s="5"/>
      <c r="E123" s="5"/>
      <c r="F123" s="5"/>
    </row>
    <row r="124" spans="1:6" s="7" customFormat="1" ht="15.75">
      <c r="A124" s="6"/>
      <c r="B124" s="6"/>
      <c r="C124" s="6"/>
      <c r="D124" s="5"/>
      <c r="E124" s="5"/>
      <c r="F124" s="5"/>
    </row>
    <row r="125" spans="1:6" s="7" customFormat="1" ht="15.75">
      <c r="A125" s="6"/>
      <c r="B125" s="6"/>
      <c r="C125" s="6"/>
      <c r="D125" s="5"/>
      <c r="E125" s="5"/>
      <c r="F125" s="5"/>
    </row>
    <row r="126" spans="1:6" s="7" customFormat="1" ht="15.75">
      <c r="A126" s="6"/>
      <c r="B126" s="6"/>
      <c r="C126" s="6"/>
      <c r="D126" s="5"/>
      <c r="E126" s="5"/>
      <c r="F126" s="5"/>
    </row>
    <row r="127" spans="1:6" s="7" customFormat="1" ht="15.75">
      <c r="A127" s="6"/>
      <c r="B127" s="6"/>
      <c r="C127" s="6"/>
      <c r="D127" s="5"/>
      <c r="E127" s="5"/>
      <c r="F127" s="5"/>
    </row>
    <row r="128" spans="1:6" s="7" customFormat="1" ht="15.75">
      <c r="A128" s="6"/>
      <c r="B128" s="6"/>
      <c r="C128" s="6"/>
      <c r="D128" s="5"/>
      <c r="E128" s="5"/>
      <c r="F128" s="5"/>
    </row>
    <row r="129" spans="1:6" s="7" customFormat="1" ht="15.75">
      <c r="A129" s="6"/>
      <c r="B129" s="6"/>
      <c r="C129" s="6"/>
      <c r="D129" s="5"/>
      <c r="E129" s="5"/>
      <c r="F129" s="5"/>
    </row>
    <row r="130" spans="1:6" s="7" customFormat="1" ht="15.75">
      <c r="A130" s="6"/>
      <c r="B130" s="6"/>
      <c r="C130" s="6"/>
      <c r="D130" s="5"/>
      <c r="E130" s="5"/>
      <c r="F130" s="5"/>
    </row>
    <row r="131" spans="1:6" s="7" customFormat="1" ht="15.75">
      <c r="A131" s="6"/>
      <c r="B131" s="6"/>
      <c r="C131" s="6"/>
      <c r="D131" s="5"/>
      <c r="E131" s="5"/>
      <c r="F131" s="5"/>
    </row>
    <row r="132" spans="1:6" s="7" customFormat="1" ht="15.75">
      <c r="A132" s="6"/>
      <c r="B132" s="6"/>
      <c r="C132" s="6"/>
      <c r="D132" s="5"/>
      <c r="E132" s="5"/>
      <c r="F132" s="5"/>
    </row>
    <row r="133" spans="1:6" s="7" customFormat="1" ht="15.75">
      <c r="A133" s="6"/>
      <c r="B133" s="6"/>
      <c r="C133" s="6"/>
      <c r="D133" s="5"/>
      <c r="E133" s="5"/>
      <c r="F133" s="5"/>
    </row>
    <row r="134" spans="1:6" s="7" customFormat="1" ht="15.75">
      <c r="A134" s="6"/>
      <c r="B134" s="6"/>
      <c r="C134" s="6"/>
      <c r="D134" s="5"/>
      <c r="E134" s="5"/>
      <c r="F134" s="5"/>
    </row>
    <row r="135" spans="1:6" s="7" customFormat="1" ht="15.75">
      <c r="A135" s="6"/>
      <c r="B135" s="6"/>
      <c r="C135" s="6"/>
      <c r="D135" s="5"/>
      <c r="E135" s="5"/>
      <c r="F135" s="5"/>
    </row>
    <row r="136" spans="1:6" s="7" customFormat="1" ht="15.75">
      <c r="A136" s="6"/>
      <c r="B136" s="6"/>
      <c r="C136" s="6"/>
      <c r="D136" s="5"/>
      <c r="E136" s="5"/>
      <c r="F136" s="5"/>
    </row>
    <row r="137" spans="1:6" s="7" customFormat="1" ht="15.75">
      <c r="A137" s="9"/>
      <c r="B137" s="6"/>
      <c r="C137" s="9"/>
      <c r="D137" s="5"/>
      <c r="E137" s="5"/>
      <c r="F137" s="9"/>
    </row>
    <row r="138" spans="1:6" s="7" customFormat="1" ht="15.75">
      <c r="A138" s="9"/>
      <c r="B138" s="6"/>
      <c r="C138" s="6"/>
      <c r="D138" s="5"/>
      <c r="E138" s="5"/>
      <c r="F138" s="5"/>
    </row>
    <row r="139" spans="1:6" s="7" customFormat="1" ht="15.75">
      <c r="A139" s="9"/>
      <c r="B139" s="6"/>
      <c r="C139" s="9"/>
      <c r="D139" s="5"/>
      <c r="E139" s="5"/>
      <c r="F139" s="9"/>
    </row>
    <row r="140" spans="1:6" s="7" customFormat="1" ht="15.75">
      <c r="A140" s="9"/>
      <c r="B140" s="6"/>
      <c r="C140" s="9"/>
      <c r="D140" s="5"/>
      <c r="E140" s="5"/>
      <c r="F140" s="9"/>
    </row>
    <row r="141" spans="1:6" s="7" customFormat="1" ht="15.75">
      <c r="A141" s="9"/>
      <c r="B141" s="6"/>
      <c r="C141" s="13"/>
      <c r="D141" s="5"/>
      <c r="E141" s="5"/>
      <c r="F141" s="9"/>
    </row>
    <row r="142" spans="1:6" s="7" customFormat="1" ht="15.75">
      <c r="A142" s="9"/>
      <c r="B142" s="6"/>
      <c r="C142" s="9"/>
      <c r="D142" s="5"/>
      <c r="E142" s="5"/>
      <c r="F142" s="9"/>
    </row>
    <row r="143" spans="1:6" s="7" customFormat="1" ht="15.75">
      <c r="A143" s="14"/>
      <c r="B143" s="10"/>
      <c r="C143" s="10"/>
      <c r="D143" s="11"/>
      <c r="E143" s="11"/>
      <c r="F143" s="11"/>
    </row>
    <row r="144" spans="1:6" s="7" customFormat="1" ht="15.75">
      <c r="A144" s="14"/>
      <c r="B144" s="10"/>
      <c r="C144" s="10"/>
      <c r="D144" s="11"/>
      <c r="E144" s="11"/>
      <c r="F144" s="11"/>
    </row>
    <row r="145" spans="1:6" s="7" customFormat="1" ht="15.75">
      <c r="A145" s="14"/>
      <c r="B145" s="10"/>
      <c r="C145" s="10"/>
      <c r="D145" s="11"/>
      <c r="E145" s="11"/>
      <c r="F145" s="6"/>
    </row>
    <row r="146" spans="1:6" s="7" customFormat="1" ht="15.75">
      <c r="A146" s="14"/>
      <c r="B146" s="10"/>
      <c r="C146" s="10"/>
      <c r="D146" s="11"/>
      <c r="E146" s="11"/>
      <c r="F146" s="6"/>
    </row>
    <row r="147" spans="1:6" s="7" customFormat="1" ht="15.75">
      <c r="A147" s="6"/>
      <c r="B147" s="6"/>
      <c r="C147" s="6"/>
      <c r="D147" s="5"/>
      <c r="E147" s="5"/>
      <c r="F147" s="8"/>
    </row>
    <row r="148" spans="1:6" s="7" customFormat="1" ht="15.75">
      <c r="A148" s="6"/>
      <c r="B148" s="6"/>
      <c r="C148" s="6"/>
      <c r="D148" s="5"/>
      <c r="E148" s="11"/>
      <c r="F148" s="6"/>
    </row>
    <row r="149" spans="1:6" s="7" customFormat="1" ht="15.75">
      <c r="A149" s="10"/>
      <c r="B149" s="10"/>
      <c r="C149" s="10"/>
      <c r="D149" s="11"/>
      <c r="E149" s="11"/>
      <c r="F149" s="10"/>
    </row>
    <row r="150" spans="1:6" s="7" customFormat="1" ht="15.75">
      <c r="A150" s="10"/>
      <c r="B150" s="10"/>
      <c r="C150" s="10"/>
      <c r="D150" s="11"/>
      <c r="E150" s="11"/>
      <c r="F150" s="10"/>
    </row>
    <row r="151" spans="1:6" s="7" customFormat="1" ht="15.75">
      <c r="A151" s="6"/>
      <c r="B151" s="6"/>
      <c r="C151" s="6"/>
      <c r="D151" s="5"/>
      <c r="E151" s="5"/>
      <c r="F151" s="8"/>
    </row>
    <row r="152" spans="1:6" s="7" customFormat="1" ht="15.75">
      <c r="A152" s="6"/>
      <c r="B152" s="6"/>
      <c r="C152" s="6"/>
      <c r="D152" s="5"/>
      <c r="E152" s="5"/>
      <c r="F152" s="8"/>
    </row>
    <row r="153" spans="1:6" s="7" customFormat="1" ht="15.75">
      <c r="A153" s="6"/>
      <c r="B153" s="6"/>
      <c r="C153" s="6"/>
      <c r="D153" s="5"/>
      <c r="E153" s="5"/>
      <c r="F153" s="8"/>
    </row>
    <row r="154" spans="1:6" s="7" customFormat="1" ht="15.75">
      <c r="A154" s="6"/>
      <c r="B154" s="6"/>
      <c r="C154" s="6"/>
      <c r="D154" s="54"/>
      <c r="E154" s="5"/>
      <c r="F154" s="6"/>
    </row>
    <row r="155" spans="1:6" s="7" customFormat="1" ht="15.75">
      <c r="A155" s="6"/>
      <c r="B155" s="6"/>
      <c r="C155" s="6"/>
      <c r="D155" s="54"/>
      <c r="E155" s="5"/>
      <c r="F155" s="6"/>
    </row>
    <row r="156" spans="1:6" s="7" customFormat="1" ht="15.75">
      <c r="A156" s="15"/>
      <c r="B156" s="6"/>
      <c r="C156" s="16"/>
      <c r="D156" s="54"/>
      <c r="E156" s="17"/>
      <c r="F156" s="17"/>
    </row>
    <row r="157" spans="1:6" s="7" customFormat="1" ht="15.75">
      <c r="A157" s="6"/>
      <c r="B157" s="6"/>
      <c r="C157" s="6"/>
      <c r="D157" s="5"/>
      <c r="E157" s="5"/>
      <c r="F157" s="5"/>
    </row>
    <row r="158" spans="1:6" s="7" customFormat="1" ht="15.75">
      <c r="A158" s="6"/>
      <c r="B158" s="6"/>
      <c r="C158" s="6"/>
      <c r="D158" s="5"/>
      <c r="E158" s="5"/>
      <c r="F158" s="5"/>
    </row>
    <row r="159" spans="1:6" s="7" customFormat="1" ht="15.75">
      <c r="A159" s="6"/>
      <c r="B159" s="6"/>
      <c r="C159" s="6"/>
      <c r="D159" s="5"/>
      <c r="E159" s="5"/>
      <c r="F159" s="5"/>
    </row>
    <row r="160" spans="1:6" s="7" customFormat="1" ht="15.75">
      <c r="A160" s="6"/>
      <c r="B160" s="6"/>
      <c r="C160" s="6"/>
      <c r="D160" s="5"/>
      <c r="E160" s="5"/>
      <c r="F160" s="5"/>
    </row>
    <row r="161" spans="1:6" s="7" customFormat="1" ht="15.75">
      <c r="A161" s="6"/>
      <c r="B161" s="6"/>
      <c r="C161" s="6"/>
      <c r="D161" s="5"/>
      <c r="E161" s="5"/>
      <c r="F161" s="5"/>
    </row>
    <row r="162" spans="1:6" s="7" customFormat="1" ht="15.75">
      <c r="A162" s="6"/>
      <c r="B162" s="6"/>
      <c r="C162" s="6"/>
      <c r="D162" s="5"/>
      <c r="E162" s="5"/>
      <c r="F162" s="5"/>
    </row>
    <row r="163" spans="1:6" s="7" customFormat="1" ht="15.75">
      <c r="A163" s="6"/>
      <c r="B163" s="6"/>
      <c r="C163" s="6"/>
      <c r="D163" s="5"/>
      <c r="E163" s="5"/>
      <c r="F163" s="5"/>
    </row>
    <row r="164" spans="1:6" s="7" customFormat="1" ht="15.75">
      <c r="A164" s="6"/>
      <c r="B164" s="6"/>
      <c r="C164" s="6"/>
      <c r="D164" s="5"/>
      <c r="E164" s="5"/>
      <c r="F164" s="5"/>
    </row>
    <row r="165" spans="1:6" s="7" customFormat="1" ht="15.75">
      <c r="A165" s="6"/>
      <c r="B165" s="6"/>
      <c r="C165" s="6"/>
      <c r="D165" s="5"/>
      <c r="E165" s="5"/>
      <c r="F165" s="5"/>
    </row>
    <row r="166" spans="1:6" s="7" customFormat="1" ht="15.75">
      <c r="A166" s="6"/>
      <c r="B166" s="6"/>
      <c r="C166" s="6"/>
      <c r="D166" s="5"/>
      <c r="E166" s="5"/>
      <c r="F166" s="5"/>
    </row>
    <row r="167" spans="1:6" s="7" customFormat="1" ht="15.75">
      <c r="A167" s="6"/>
      <c r="B167" s="6"/>
      <c r="C167" s="6"/>
      <c r="D167" s="5"/>
      <c r="E167" s="5"/>
      <c r="F167" s="5"/>
    </row>
    <row r="168" spans="1:6" s="7" customFormat="1" ht="15.75">
      <c r="A168" s="6"/>
      <c r="B168" s="6"/>
      <c r="C168" s="6"/>
      <c r="D168" s="5"/>
      <c r="E168" s="5"/>
      <c r="F168" s="5"/>
    </row>
    <row r="169" spans="1:6" s="7" customFormat="1" ht="15.75">
      <c r="A169" s="6"/>
      <c r="B169" s="6"/>
      <c r="C169" s="6"/>
      <c r="D169" s="5"/>
      <c r="E169" s="5"/>
      <c r="F169" s="5"/>
    </row>
    <row r="170" spans="1:6" s="7" customFormat="1" ht="15.75">
      <c r="A170" s="6"/>
      <c r="B170" s="6"/>
      <c r="C170" s="6"/>
      <c r="D170" s="5"/>
      <c r="E170" s="5"/>
      <c r="F170" s="5"/>
    </row>
    <row r="171" spans="1:6" s="7" customFormat="1" ht="15.75">
      <c r="A171" s="6"/>
      <c r="B171" s="6"/>
      <c r="C171" s="6"/>
      <c r="D171" s="5"/>
      <c r="E171" s="5"/>
      <c r="F171" s="5"/>
    </row>
    <row r="172" spans="1:6" s="7" customFormat="1" ht="15.75">
      <c r="A172" s="6"/>
      <c r="B172" s="6"/>
      <c r="C172" s="6"/>
      <c r="D172" s="5"/>
      <c r="E172" s="5"/>
      <c r="F172" s="5"/>
    </row>
    <row r="173" spans="1:6" s="7" customFormat="1" ht="15.75">
      <c r="A173" s="6"/>
      <c r="B173" s="6"/>
      <c r="C173" s="6"/>
      <c r="D173" s="5"/>
      <c r="E173" s="5"/>
      <c r="F173" s="5"/>
    </row>
    <row r="174" spans="1:6" s="7" customFormat="1" ht="15.75">
      <c r="A174" s="6"/>
      <c r="B174" s="6"/>
      <c r="C174" s="6"/>
      <c r="D174" s="5"/>
      <c r="E174" s="5"/>
      <c r="F174" s="5"/>
    </row>
    <row r="175" spans="1:6" s="7" customFormat="1" ht="15.75">
      <c r="A175" s="6"/>
      <c r="B175" s="6"/>
      <c r="C175" s="6"/>
      <c r="D175" s="5"/>
      <c r="E175" s="5"/>
      <c r="F175" s="5"/>
    </row>
    <row r="176" spans="1:6" s="7" customFormat="1" ht="15.75">
      <c r="A176" s="6"/>
      <c r="B176" s="6"/>
      <c r="C176" s="6"/>
      <c r="D176" s="5"/>
      <c r="E176" s="5"/>
      <c r="F176" s="5"/>
    </row>
    <row r="177" spans="1:6" s="7" customFormat="1" ht="15.75">
      <c r="A177" s="6"/>
      <c r="B177" s="6"/>
      <c r="C177" s="6"/>
      <c r="D177" s="5"/>
      <c r="E177" s="5"/>
      <c r="F177" s="5"/>
    </row>
    <row r="178" spans="1:6" s="7" customFormat="1" ht="15.75">
      <c r="A178" s="6"/>
      <c r="B178" s="6"/>
      <c r="C178" s="6"/>
      <c r="D178" s="5"/>
      <c r="E178" s="5"/>
      <c r="F178" s="5"/>
    </row>
    <row r="179" spans="1:6" s="7" customFormat="1" ht="15.75">
      <c r="A179" s="6"/>
      <c r="B179" s="6"/>
      <c r="C179" s="6"/>
      <c r="D179" s="5"/>
      <c r="E179" s="5"/>
      <c r="F179" s="5"/>
    </row>
    <row r="180" spans="1:6" s="7" customFormat="1" ht="15.75">
      <c r="A180" s="6"/>
      <c r="B180" s="6"/>
      <c r="C180" s="6"/>
      <c r="D180" s="5"/>
      <c r="E180" s="5"/>
      <c r="F180" s="5"/>
    </row>
    <row r="181" spans="1:6" s="7" customFormat="1" ht="15.75">
      <c r="A181" s="6"/>
      <c r="B181" s="6"/>
      <c r="C181" s="6"/>
      <c r="D181" s="5"/>
      <c r="E181" s="5"/>
      <c r="F181" s="5"/>
    </row>
    <row r="182" spans="1:6" s="7" customFormat="1" ht="15.75">
      <c r="A182" s="6"/>
      <c r="B182" s="6"/>
      <c r="C182" s="6"/>
      <c r="D182" s="5"/>
      <c r="E182" s="5"/>
      <c r="F182" s="5"/>
    </row>
    <row r="183" spans="1:6" s="7" customFormat="1" ht="15.75">
      <c r="A183" s="6"/>
      <c r="B183" s="6"/>
      <c r="C183" s="6"/>
      <c r="D183" s="5"/>
      <c r="E183" s="5"/>
      <c r="F183" s="5"/>
    </row>
    <row r="184" spans="1:6" s="7" customFormat="1" ht="15.75">
      <c r="A184" s="6"/>
      <c r="B184" s="6"/>
      <c r="C184" s="6"/>
      <c r="D184" s="5"/>
      <c r="E184" s="5"/>
      <c r="F184" s="5"/>
    </row>
    <row r="185" spans="1:6" s="7" customFormat="1" ht="15.75">
      <c r="A185" s="6"/>
      <c r="B185" s="6"/>
      <c r="C185" s="6"/>
      <c r="D185" s="5"/>
      <c r="E185" s="5"/>
      <c r="F185" s="5"/>
    </row>
    <row r="186" spans="1:6" s="7" customFormat="1" ht="15.75">
      <c r="A186" s="6"/>
      <c r="B186" s="6"/>
      <c r="C186" s="6"/>
      <c r="D186" s="5"/>
      <c r="E186" s="5"/>
      <c r="F186" s="5"/>
    </row>
    <row r="187" spans="1:6" s="7" customFormat="1" ht="15.75">
      <c r="A187" s="6"/>
      <c r="B187" s="6"/>
      <c r="C187" s="6"/>
      <c r="D187" s="5"/>
      <c r="E187" s="5"/>
      <c r="F187" s="5"/>
    </row>
    <row r="188" spans="1:6" s="7" customFormat="1" ht="15.75">
      <c r="A188" s="6"/>
      <c r="B188" s="6"/>
      <c r="C188" s="6"/>
      <c r="D188" s="5"/>
      <c r="E188" s="5"/>
      <c r="F188" s="5"/>
    </row>
    <row r="189" spans="1:6" s="7" customFormat="1" ht="15.75">
      <c r="A189" s="6"/>
      <c r="B189" s="6"/>
      <c r="C189" s="6"/>
      <c r="D189" s="5"/>
      <c r="E189" s="5"/>
      <c r="F189" s="5"/>
    </row>
    <row r="190" spans="1:6" s="7" customFormat="1" ht="15.75">
      <c r="A190" s="6"/>
      <c r="B190" s="6"/>
      <c r="C190" s="6"/>
      <c r="D190" s="5"/>
      <c r="E190" s="5"/>
      <c r="F190" s="5"/>
    </row>
    <row r="191" spans="1:6" s="7" customFormat="1" ht="15.75">
      <c r="A191" s="6"/>
      <c r="B191" s="6"/>
      <c r="C191" s="6"/>
      <c r="D191" s="5"/>
      <c r="E191" s="5"/>
      <c r="F191" s="5"/>
    </row>
    <row r="192" spans="1:6" s="7" customFormat="1" ht="15.75">
      <c r="A192" s="6"/>
      <c r="B192" s="6"/>
      <c r="C192" s="6"/>
      <c r="D192" s="5"/>
      <c r="E192" s="5"/>
      <c r="F192" s="5"/>
    </row>
    <row r="193" spans="1:6" s="7" customFormat="1" ht="15.75">
      <c r="A193" s="6"/>
      <c r="B193" s="6"/>
      <c r="C193" s="6"/>
      <c r="D193" s="5"/>
      <c r="E193" s="5"/>
      <c r="F193" s="5"/>
    </row>
    <row r="194" spans="1:6" s="7" customFormat="1" ht="15.75">
      <c r="A194" s="6"/>
      <c r="B194" s="6"/>
      <c r="C194" s="6"/>
      <c r="D194" s="5"/>
      <c r="E194" s="5"/>
      <c r="F194" s="5"/>
    </row>
    <row r="195" spans="1:6" s="7" customFormat="1" ht="15.75">
      <c r="A195" s="6"/>
      <c r="B195" s="6"/>
      <c r="C195" s="6"/>
      <c r="D195" s="5"/>
      <c r="E195" s="5"/>
      <c r="F195" s="5"/>
    </row>
    <row r="196" spans="1:6" s="7" customFormat="1" ht="15.75">
      <c r="A196" s="6"/>
      <c r="B196" s="6"/>
      <c r="C196" s="6"/>
      <c r="D196" s="5"/>
      <c r="E196" s="5"/>
      <c r="F196" s="5"/>
    </row>
    <row r="197" spans="1:6" s="7" customFormat="1" ht="15.75">
      <c r="A197" s="6"/>
      <c r="B197" s="6"/>
      <c r="C197" s="6"/>
      <c r="D197" s="5"/>
      <c r="E197" s="5"/>
      <c r="F197" s="5"/>
    </row>
    <row r="198" spans="1:6" s="7" customFormat="1" ht="15.75">
      <c r="A198" s="6"/>
      <c r="B198" s="6"/>
      <c r="C198" s="6"/>
      <c r="D198" s="5"/>
      <c r="E198" s="5"/>
      <c r="F198" s="5"/>
    </row>
    <row r="199" spans="1:6" s="7" customFormat="1" ht="15.75">
      <c r="A199" s="6"/>
      <c r="B199" s="6"/>
      <c r="C199" s="6"/>
      <c r="D199" s="5"/>
      <c r="E199" s="5"/>
      <c r="F199" s="5"/>
    </row>
    <row r="200" spans="1:6" s="7" customFormat="1" ht="15.75">
      <c r="A200" s="6"/>
      <c r="B200" s="6"/>
      <c r="C200" s="6"/>
      <c r="D200" s="5"/>
      <c r="E200" s="5"/>
      <c r="F200" s="5"/>
    </row>
    <row r="201" spans="1:6" s="7" customFormat="1" ht="15.75">
      <c r="A201" s="6"/>
      <c r="B201" s="6"/>
      <c r="C201" s="6"/>
      <c r="D201" s="5"/>
      <c r="E201" s="5"/>
      <c r="F201" s="5"/>
    </row>
    <row r="202" spans="1:6" s="7" customFormat="1" ht="15.75">
      <c r="A202" s="6"/>
      <c r="B202" s="6"/>
      <c r="C202" s="6"/>
      <c r="D202" s="5"/>
      <c r="E202" s="5"/>
      <c r="F202" s="5"/>
    </row>
    <row r="203" spans="1:6" s="7" customFormat="1" ht="15.75">
      <c r="A203" s="6"/>
      <c r="B203" s="6"/>
      <c r="C203" s="6"/>
      <c r="D203" s="5"/>
      <c r="E203" s="5"/>
      <c r="F203" s="5"/>
    </row>
    <row r="204" spans="1:6" ht="15.75">
      <c r="A204" s="6"/>
      <c r="B204" s="6"/>
      <c r="C204" s="6"/>
      <c r="D204" s="5"/>
      <c r="E204" s="5"/>
      <c r="F204" s="5"/>
    </row>
  </sheetData>
  <sheetProtection/>
  <autoFilter ref="A2:K2">
    <sortState ref="A3:K204">
      <sortCondition sortBy="value" ref="A3:A204"/>
    </sortState>
  </autoFilter>
  <mergeCells count="1">
    <mergeCell ref="A1:F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FFC000"/>
  </sheetPr>
  <dimension ref="A1:K206"/>
  <sheetViews>
    <sheetView zoomScale="85" zoomScaleNormal="85"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3359375" style="3" customWidth="1"/>
    <col min="3" max="3" width="60.21484375" style="3" customWidth="1"/>
    <col min="4" max="5" width="11.99609375" style="4" customWidth="1"/>
    <col min="6" max="6" width="46.99609375" style="4" customWidth="1"/>
    <col min="7" max="11" width="0" style="0" hidden="1" customWidth="1"/>
    <col min="12" max="16384" width="8.88671875" style="0" hidden="1" customWidth="1"/>
  </cols>
  <sheetData>
    <row r="1" spans="1:6" s="24" customFormat="1" ht="33.75">
      <c r="A1" s="83" t="str">
        <f>"Daily closure report: "&amp;'Front page'!A10</f>
        <v>Daily closure report: Sunday, 18 April</v>
      </c>
      <c r="B1" s="83"/>
      <c r="C1" s="83"/>
      <c r="D1" s="83"/>
      <c r="E1" s="83"/>
      <c r="F1" s="83"/>
    </row>
    <row r="2" spans="1:6" s="7" customFormat="1" ht="30">
      <c r="A2" s="29" t="s">
        <v>9</v>
      </c>
      <c r="B2" s="29" t="s">
        <v>1</v>
      </c>
      <c r="C2" s="29" t="s">
        <v>0</v>
      </c>
      <c r="D2" s="27" t="s">
        <v>11</v>
      </c>
      <c r="E2" s="27" t="s">
        <v>12</v>
      </c>
      <c r="F2" s="29" t="s">
        <v>10</v>
      </c>
    </row>
    <row r="3" spans="1:6" s="7" customFormat="1" ht="45">
      <c r="A3" s="49" t="s">
        <v>75</v>
      </c>
      <c r="B3" s="65" t="s">
        <v>6</v>
      </c>
      <c r="C3" s="65" t="s">
        <v>634</v>
      </c>
      <c r="D3" s="66">
        <v>44303.8333333333</v>
      </c>
      <c r="E3" s="66">
        <v>44305.25</v>
      </c>
      <c r="F3" s="67" t="s">
        <v>635</v>
      </c>
    </row>
    <row r="4" spans="1:6" s="7" customFormat="1" ht="45">
      <c r="A4" s="49" t="s">
        <v>75</v>
      </c>
      <c r="B4" s="65" t="s">
        <v>6</v>
      </c>
      <c r="C4" s="65" t="s">
        <v>636</v>
      </c>
      <c r="D4" s="66">
        <v>44303.8333333333</v>
      </c>
      <c r="E4" s="66">
        <v>44305.25</v>
      </c>
      <c r="F4" s="67" t="s">
        <v>635</v>
      </c>
    </row>
    <row r="5" spans="1:11" s="7" customFormat="1" ht="45">
      <c r="A5" s="62" t="s">
        <v>62</v>
      </c>
      <c r="B5" s="62" t="s">
        <v>2</v>
      </c>
      <c r="C5" s="62" t="s">
        <v>63</v>
      </c>
      <c r="D5" s="63">
        <v>44304.8333333333</v>
      </c>
      <c r="E5" s="63">
        <v>44305.25</v>
      </c>
      <c r="F5" s="64" t="s">
        <v>64</v>
      </c>
      <c r="G5" s="20"/>
      <c r="H5" s="20"/>
      <c r="I5" s="20"/>
      <c r="J5" s="20"/>
      <c r="K5" s="20"/>
    </row>
    <row r="6" spans="1:11" s="7" customFormat="1" ht="45">
      <c r="A6" s="62" t="s">
        <v>62</v>
      </c>
      <c r="B6" s="62" t="s">
        <v>6</v>
      </c>
      <c r="C6" s="62" t="s">
        <v>65</v>
      </c>
      <c r="D6" s="63">
        <v>44304.8333333333</v>
      </c>
      <c r="E6" s="63">
        <v>44305.25</v>
      </c>
      <c r="F6" s="64" t="s">
        <v>64</v>
      </c>
      <c r="G6" s="37"/>
      <c r="H6" s="37"/>
      <c r="I6" s="37"/>
      <c r="J6" s="37"/>
      <c r="K6" s="37"/>
    </row>
    <row r="7" spans="1:11" s="7" customFormat="1" ht="45">
      <c r="A7" s="62" t="s">
        <v>61</v>
      </c>
      <c r="B7" s="62" t="s">
        <v>6</v>
      </c>
      <c r="C7" s="62" t="s">
        <v>641</v>
      </c>
      <c r="D7" s="63">
        <v>44304.875</v>
      </c>
      <c r="E7" s="63">
        <v>44305.2083333333</v>
      </c>
      <c r="F7" s="64" t="s">
        <v>610</v>
      </c>
      <c r="G7" s="37"/>
      <c r="H7" s="37"/>
      <c r="I7" s="37"/>
      <c r="J7" s="37"/>
      <c r="K7" s="37"/>
    </row>
    <row r="8" spans="1:11" s="7" customFormat="1" ht="30">
      <c r="A8" s="65" t="s">
        <v>129</v>
      </c>
      <c r="B8" s="65" t="s">
        <v>6</v>
      </c>
      <c r="C8" s="65" t="s">
        <v>132</v>
      </c>
      <c r="D8" s="66">
        <v>44200.8541666667</v>
      </c>
      <c r="E8" s="66">
        <v>44416.8333333333</v>
      </c>
      <c r="F8" s="67" t="s">
        <v>133</v>
      </c>
      <c r="G8" s="19"/>
      <c r="H8" s="19"/>
      <c r="I8" s="19"/>
      <c r="J8" s="19"/>
      <c r="K8" s="19"/>
    </row>
    <row r="9" spans="1:11" s="7" customFormat="1" ht="45">
      <c r="A9" s="68" t="s">
        <v>129</v>
      </c>
      <c r="B9" s="68" t="s">
        <v>2</v>
      </c>
      <c r="C9" s="68" t="s">
        <v>313</v>
      </c>
      <c r="D9" s="63">
        <v>44304.8333333333</v>
      </c>
      <c r="E9" s="63">
        <v>44305.25</v>
      </c>
      <c r="F9" s="64" t="s">
        <v>314</v>
      </c>
      <c r="G9" s="37"/>
      <c r="H9" s="37"/>
      <c r="I9" s="37"/>
      <c r="J9" s="37"/>
      <c r="K9" s="37"/>
    </row>
    <row r="10" spans="1:11" s="7" customFormat="1" ht="60">
      <c r="A10" s="65" t="s">
        <v>589</v>
      </c>
      <c r="B10" s="65" t="s">
        <v>6</v>
      </c>
      <c r="C10" s="65" t="s">
        <v>130</v>
      </c>
      <c r="D10" s="66">
        <v>44302.8333333333</v>
      </c>
      <c r="E10" s="66">
        <v>44305.25</v>
      </c>
      <c r="F10" s="67" t="s">
        <v>590</v>
      </c>
      <c r="G10" s="37"/>
      <c r="H10" s="37"/>
      <c r="I10" s="37"/>
      <c r="J10" s="37"/>
      <c r="K10" s="37"/>
    </row>
    <row r="11" spans="1:11" s="7" customFormat="1" ht="60">
      <c r="A11" s="65" t="s">
        <v>589</v>
      </c>
      <c r="B11" s="65" t="s">
        <v>7</v>
      </c>
      <c r="C11" s="65" t="s">
        <v>143</v>
      </c>
      <c r="D11" s="66">
        <v>44302.8333333333</v>
      </c>
      <c r="E11" s="66">
        <v>44305.25</v>
      </c>
      <c r="F11" s="67" t="s">
        <v>590</v>
      </c>
      <c r="G11" s="37"/>
      <c r="H11" s="37"/>
      <c r="I11" s="37"/>
      <c r="J11" s="37"/>
      <c r="K11" s="37"/>
    </row>
    <row r="12" spans="1:11" s="7" customFormat="1" ht="75">
      <c r="A12" s="68" t="s">
        <v>68</v>
      </c>
      <c r="B12" s="68" t="s">
        <v>7</v>
      </c>
      <c r="C12" s="68" t="s">
        <v>202</v>
      </c>
      <c r="D12" s="63">
        <v>44304.9375</v>
      </c>
      <c r="E12" s="63">
        <v>44305.2291666667</v>
      </c>
      <c r="F12" s="64" t="s">
        <v>203</v>
      </c>
      <c r="G12" s="19"/>
      <c r="H12" s="19"/>
      <c r="I12" s="19"/>
      <c r="J12" s="19"/>
      <c r="K12" s="19"/>
    </row>
    <row r="13" spans="1:6" s="7" customFormat="1" ht="75">
      <c r="A13" s="68" t="s">
        <v>68</v>
      </c>
      <c r="B13" s="68" t="s">
        <v>6</v>
      </c>
      <c r="C13" s="68" t="s">
        <v>204</v>
      </c>
      <c r="D13" s="63">
        <v>44304.9375</v>
      </c>
      <c r="E13" s="63">
        <v>44305.2291666667</v>
      </c>
      <c r="F13" s="64" t="s">
        <v>203</v>
      </c>
    </row>
    <row r="14" spans="1:11" s="7" customFormat="1" ht="45">
      <c r="A14" s="49" t="s">
        <v>36</v>
      </c>
      <c r="B14" s="65" t="s">
        <v>4</v>
      </c>
      <c r="C14" s="65" t="s">
        <v>535</v>
      </c>
      <c r="D14" s="66">
        <v>44303.0416666667</v>
      </c>
      <c r="E14" s="66">
        <v>44305.1666666667</v>
      </c>
      <c r="F14" s="67" t="s">
        <v>536</v>
      </c>
      <c r="G14" s="37"/>
      <c r="H14" s="37"/>
      <c r="I14" s="37"/>
      <c r="J14" s="37"/>
      <c r="K14" s="37"/>
    </row>
    <row r="15" spans="1:11" s="7" customFormat="1" ht="45">
      <c r="A15" s="68" t="s">
        <v>207</v>
      </c>
      <c r="B15" s="68" t="s">
        <v>8</v>
      </c>
      <c r="C15" s="68" t="s">
        <v>432</v>
      </c>
      <c r="D15" s="63">
        <v>44304.9166666667</v>
      </c>
      <c r="E15" s="63">
        <v>44305.2083333333</v>
      </c>
      <c r="F15" s="64" t="s">
        <v>640</v>
      </c>
      <c r="G15" s="37"/>
      <c r="H15" s="37"/>
      <c r="I15" s="37"/>
      <c r="J15" s="37"/>
      <c r="K15" s="37"/>
    </row>
    <row r="16" spans="1:11" s="7" customFormat="1" ht="75">
      <c r="A16" s="62" t="s">
        <v>40</v>
      </c>
      <c r="B16" s="62" t="s">
        <v>2</v>
      </c>
      <c r="C16" s="62" t="s">
        <v>525</v>
      </c>
      <c r="D16" s="63">
        <v>44304.875</v>
      </c>
      <c r="E16" s="63">
        <v>44305.25</v>
      </c>
      <c r="F16" s="64" t="s">
        <v>526</v>
      </c>
      <c r="G16" s="37"/>
      <c r="H16" s="37"/>
      <c r="I16" s="37"/>
      <c r="J16" s="37"/>
      <c r="K16" s="37"/>
    </row>
    <row r="17" spans="1:11" s="7" customFormat="1" ht="45">
      <c r="A17" s="62" t="s">
        <v>76</v>
      </c>
      <c r="B17" s="62" t="s">
        <v>2</v>
      </c>
      <c r="C17" s="62" t="s">
        <v>642</v>
      </c>
      <c r="D17" s="63">
        <v>44304.8333333333</v>
      </c>
      <c r="E17" s="63">
        <v>44305.25</v>
      </c>
      <c r="F17" s="64" t="s">
        <v>643</v>
      </c>
      <c r="G17" s="37"/>
      <c r="H17" s="37"/>
      <c r="I17" s="37"/>
      <c r="J17" s="37"/>
      <c r="K17" s="37"/>
    </row>
    <row r="18" spans="1:11" s="7" customFormat="1" ht="30">
      <c r="A18" s="62" t="s">
        <v>153</v>
      </c>
      <c r="B18" s="62" t="s">
        <v>2</v>
      </c>
      <c r="C18" s="62" t="s">
        <v>644</v>
      </c>
      <c r="D18" s="63">
        <v>44304.8333333333</v>
      </c>
      <c r="E18" s="63">
        <v>44305.2083333333</v>
      </c>
      <c r="F18" s="64" t="s">
        <v>645</v>
      </c>
      <c r="G18" s="37"/>
      <c r="H18" s="37"/>
      <c r="I18" s="37"/>
      <c r="J18" s="37"/>
      <c r="K18" s="37"/>
    </row>
    <row r="19" spans="1:11" s="7" customFormat="1" ht="30">
      <c r="A19" s="62" t="s">
        <v>646</v>
      </c>
      <c r="B19" s="62" t="s">
        <v>2</v>
      </c>
      <c r="C19" s="62" t="s">
        <v>647</v>
      </c>
      <c r="D19" s="63">
        <v>44304.8333333333</v>
      </c>
      <c r="E19" s="63">
        <v>44305.25</v>
      </c>
      <c r="F19" s="64" t="s">
        <v>648</v>
      </c>
      <c r="G19" s="37"/>
      <c r="H19" s="37"/>
      <c r="I19" s="37"/>
      <c r="J19" s="37"/>
      <c r="K19" s="37"/>
    </row>
    <row r="20" spans="1:11" s="7" customFormat="1" ht="15.75">
      <c r="A20" s="69" t="s">
        <v>278</v>
      </c>
      <c r="B20" s="69" t="s">
        <v>281</v>
      </c>
      <c r="C20" s="69" t="s">
        <v>567</v>
      </c>
      <c r="D20" s="70">
        <v>44304.833333333336</v>
      </c>
      <c r="E20" s="70">
        <v>44305.25</v>
      </c>
      <c r="F20" s="71"/>
      <c r="G20" s="19"/>
      <c r="H20" s="19"/>
      <c r="I20" s="19"/>
      <c r="J20" s="19"/>
      <c r="K20" s="19"/>
    </row>
    <row r="21" spans="1:11" s="7" customFormat="1" ht="60">
      <c r="A21" s="62" t="s">
        <v>137</v>
      </c>
      <c r="B21" s="62" t="s">
        <v>25</v>
      </c>
      <c r="C21" s="62" t="s">
        <v>649</v>
      </c>
      <c r="D21" s="63">
        <v>44304.8333333333</v>
      </c>
      <c r="E21" s="63">
        <v>44305.25</v>
      </c>
      <c r="F21" s="64" t="s">
        <v>650</v>
      </c>
      <c r="G21" s="37"/>
      <c r="H21" s="37"/>
      <c r="I21" s="37"/>
      <c r="J21" s="37"/>
      <c r="K21" s="37"/>
    </row>
    <row r="22" spans="1:11" s="7" customFormat="1" ht="60">
      <c r="A22" s="65" t="s">
        <v>137</v>
      </c>
      <c r="B22" s="65" t="s">
        <v>25</v>
      </c>
      <c r="C22" s="65" t="s">
        <v>558</v>
      </c>
      <c r="D22" s="66">
        <v>44302.8333333333</v>
      </c>
      <c r="E22" s="66">
        <v>44305.25</v>
      </c>
      <c r="F22" s="67" t="s">
        <v>559</v>
      </c>
      <c r="G22" s="20"/>
      <c r="H22" s="20"/>
      <c r="I22" s="20"/>
      <c r="J22" s="20"/>
      <c r="K22" s="20"/>
    </row>
    <row r="23" spans="1:11" s="20" customFormat="1" ht="60">
      <c r="A23" s="65" t="s">
        <v>79</v>
      </c>
      <c r="B23" s="65" t="s">
        <v>4</v>
      </c>
      <c r="C23" s="65" t="s">
        <v>80</v>
      </c>
      <c r="D23" s="66">
        <v>44169.25</v>
      </c>
      <c r="E23" s="66">
        <v>44319.8333333333</v>
      </c>
      <c r="F23" s="67" t="s">
        <v>81</v>
      </c>
      <c r="G23" s="37"/>
      <c r="H23" s="37"/>
      <c r="I23" s="37"/>
      <c r="J23" s="37"/>
      <c r="K23" s="37"/>
    </row>
    <row r="24" spans="1:11" s="20" customFormat="1" ht="15.75">
      <c r="A24" s="69" t="s">
        <v>280</v>
      </c>
      <c r="B24" s="69" t="s">
        <v>281</v>
      </c>
      <c r="C24" s="69" t="s">
        <v>568</v>
      </c>
      <c r="D24" s="70">
        <v>44304.833333333336</v>
      </c>
      <c r="E24" s="70">
        <v>44305.25</v>
      </c>
      <c r="F24" s="71"/>
      <c r="G24" s="37"/>
      <c r="H24" s="37"/>
      <c r="I24" s="37"/>
      <c r="J24" s="37"/>
      <c r="K24" s="37"/>
    </row>
    <row r="25" spans="1:11" s="20" customFormat="1" ht="15.75">
      <c r="A25" s="65" t="s">
        <v>398</v>
      </c>
      <c r="B25" s="65" t="s">
        <v>279</v>
      </c>
      <c r="C25" s="65" t="s">
        <v>570</v>
      </c>
      <c r="D25" s="66">
        <v>44302.833333333336</v>
      </c>
      <c r="E25" s="66">
        <v>44304.25</v>
      </c>
      <c r="F25" s="67"/>
      <c r="G25" s="37"/>
      <c r="H25" s="37"/>
      <c r="I25" s="37"/>
      <c r="J25" s="37"/>
      <c r="K25" s="37"/>
    </row>
    <row r="26" spans="1:11" s="20" customFormat="1" ht="15.75">
      <c r="A26" s="65" t="s">
        <v>398</v>
      </c>
      <c r="B26" s="65" t="s">
        <v>277</v>
      </c>
      <c r="C26" s="65" t="s">
        <v>571</v>
      </c>
      <c r="D26" s="66">
        <v>44302.833333333336</v>
      </c>
      <c r="E26" s="66">
        <v>44304.25</v>
      </c>
      <c r="F26" s="67"/>
      <c r="G26" s="37"/>
      <c r="H26" s="37"/>
      <c r="I26" s="37"/>
      <c r="J26" s="37"/>
      <c r="K26" s="37"/>
    </row>
    <row r="27" spans="1:11" s="20" customFormat="1" ht="15.75">
      <c r="A27" s="69" t="s">
        <v>109</v>
      </c>
      <c r="B27" s="69" t="s">
        <v>6</v>
      </c>
      <c r="C27" s="69" t="s">
        <v>564</v>
      </c>
      <c r="D27" s="70">
        <v>44304.833333333336</v>
      </c>
      <c r="E27" s="70">
        <v>44305.208333333336</v>
      </c>
      <c r="F27" s="71"/>
      <c r="G27" s="37"/>
      <c r="H27" s="37"/>
      <c r="I27" s="37"/>
      <c r="J27" s="37"/>
      <c r="K27" s="37"/>
    </row>
    <row r="28" spans="1:11" s="20" customFormat="1" ht="30">
      <c r="A28" s="69" t="s">
        <v>109</v>
      </c>
      <c r="B28" s="69" t="s">
        <v>6</v>
      </c>
      <c r="C28" s="69" t="s">
        <v>565</v>
      </c>
      <c r="D28" s="70">
        <v>44304.833333333336</v>
      </c>
      <c r="E28" s="70">
        <v>44305.208333333336</v>
      </c>
      <c r="F28" s="71"/>
      <c r="G28" s="37"/>
      <c r="H28" s="37"/>
      <c r="I28" s="37"/>
      <c r="J28" s="37"/>
      <c r="K28" s="37"/>
    </row>
    <row r="29" spans="1:11" s="7" customFormat="1" ht="15.75">
      <c r="A29" s="69" t="s">
        <v>109</v>
      </c>
      <c r="B29" s="69" t="s">
        <v>277</v>
      </c>
      <c r="C29" s="69" t="s">
        <v>566</v>
      </c>
      <c r="D29" s="70">
        <v>44304.833333333336</v>
      </c>
      <c r="E29" s="70">
        <v>44305.208333333336</v>
      </c>
      <c r="F29" s="71"/>
      <c r="G29" s="37"/>
      <c r="H29" s="37"/>
      <c r="I29" s="37"/>
      <c r="J29" s="37"/>
      <c r="K29" s="37"/>
    </row>
    <row r="30" spans="1:6" s="7" customFormat="1" ht="30">
      <c r="A30" s="72" t="s">
        <v>317</v>
      </c>
      <c r="B30" s="72" t="s">
        <v>5</v>
      </c>
      <c r="C30" s="72" t="s">
        <v>318</v>
      </c>
      <c r="D30" s="66">
        <v>44302.7916666667</v>
      </c>
      <c r="E30" s="66">
        <v>44304.8333333333</v>
      </c>
      <c r="F30" s="67" t="s">
        <v>319</v>
      </c>
    </row>
    <row r="31" spans="1:11" s="7" customFormat="1" ht="30">
      <c r="A31" s="72" t="s">
        <v>317</v>
      </c>
      <c r="B31" s="72" t="s">
        <v>4</v>
      </c>
      <c r="C31" s="72" t="s">
        <v>320</v>
      </c>
      <c r="D31" s="66">
        <v>44302.7916666667</v>
      </c>
      <c r="E31" s="66">
        <v>44304.8333333333</v>
      </c>
      <c r="F31" s="67" t="s">
        <v>319</v>
      </c>
      <c r="G31" s="37"/>
      <c r="H31" s="37"/>
      <c r="I31" s="37"/>
      <c r="J31" s="37"/>
      <c r="K31" s="37"/>
    </row>
    <row r="32" spans="1:11" s="7" customFormat="1" ht="75">
      <c r="A32" s="62" t="s">
        <v>72</v>
      </c>
      <c r="B32" s="62" t="s">
        <v>6</v>
      </c>
      <c r="C32" s="62" t="s">
        <v>74</v>
      </c>
      <c r="D32" s="63">
        <v>44304.875</v>
      </c>
      <c r="E32" s="63">
        <v>44305.25</v>
      </c>
      <c r="F32" s="64" t="s">
        <v>73</v>
      </c>
      <c r="G32" s="37"/>
      <c r="H32" s="37"/>
      <c r="I32" s="37"/>
      <c r="J32" s="37"/>
      <c r="K32" s="37"/>
    </row>
    <row r="33" spans="1:11" s="7" customFormat="1" ht="30">
      <c r="A33" s="62" t="s">
        <v>72</v>
      </c>
      <c r="B33" s="62" t="s">
        <v>2</v>
      </c>
      <c r="C33" s="62" t="s">
        <v>651</v>
      </c>
      <c r="D33" s="63">
        <v>44304.8333333333</v>
      </c>
      <c r="E33" s="63">
        <v>44305.25</v>
      </c>
      <c r="F33" s="64" t="s">
        <v>652</v>
      </c>
      <c r="G33" s="37"/>
      <c r="H33" s="37"/>
      <c r="I33" s="37"/>
      <c r="J33" s="37"/>
      <c r="K33" s="37"/>
    </row>
    <row r="34" spans="1:11" s="7" customFormat="1" ht="60">
      <c r="A34" s="62" t="s">
        <v>72</v>
      </c>
      <c r="B34" s="62" t="s">
        <v>2</v>
      </c>
      <c r="C34" s="62" t="s">
        <v>658</v>
      </c>
      <c r="D34" s="63">
        <v>44304.8333333333</v>
      </c>
      <c r="E34" s="63">
        <v>44305.25</v>
      </c>
      <c r="F34" s="64" t="s">
        <v>659</v>
      </c>
      <c r="G34" s="37"/>
      <c r="H34" s="37"/>
      <c r="I34" s="37"/>
      <c r="J34" s="37"/>
      <c r="K34" s="37"/>
    </row>
    <row r="35" spans="1:11" s="7" customFormat="1" ht="90">
      <c r="A35" s="65" t="s">
        <v>579</v>
      </c>
      <c r="B35" s="49" t="s">
        <v>6</v>
      </c>
      <c r="C35" s="65" t="s">
        <v>580</v>
      </c>
      <c r="D35" s="66">
        <v>44302.8333333333</v>
      </c>
      <c r="E35" s="66">
        <v>44305.25</v>
      </c>
      <c r="F35" s="67" t="s">
        <v>581</v>
      </c>
      <c r="G35" s="37"/>
      <c r="H35" s="37"/>
      <c r="I35" s="37"/>
      <c r="J35" s="37"/>
      <c r="K35" s="37"/>
    </row>
    <row r="36" spans="1:11" s="7" customFormat="1" ht="90">
      <c r="A36" s="65" t="s">
        <v>579</v>
      </c>
      <c r="B36" s="49" t="s">
        <v>2</v>
      </c>
      <c r="C36" s="65" t="s">
        <v>582</v>
      </c>
      <c r="D36" s="66">
        <v>44302.8333333333</v>
      </c>
      <c r="E36" s="66">
        <v>44305.25</v>
      </c>
      <c r="F36" s="67" t="s">
        <v>581</v>
      </c>
      <c r="G36" s="37"/>
      <c r="H36" s="37"/>
      <c r="I36" s="37"/>
      <c r="J36" s="37"/>
      <c r="K36" s="37"/>
    </row>
    <row r="37" spans="1:11" s="7" customFormat="1" ht="60">
      <c r="A37" s="65" t="s">
        <v>48</v>
      </c>
      <c r="B37" s="65" t="s">
        <v>4</v>
      </c>
      <c r="C37" s="65" t="s">
        <v>49</v>
      </c>
      <c r="D37" s="66">
        <v>44187.3333333333</v>
      </c>
      <c r="E37" s="66">
        <v>44377.25</v>
      </c>
      <c r="F37" s="67" t="s">
        <v>50</v>
      </c>
      <c r="G37" s="19"/>
      <c r="H37" s="19"/>
      <c r="I37" s="19"/>
      <c r="J37" s="19"/>
      <c r="K37" s="19"/>
    </row>
    <row r="38" spans="1:11" s="7" customFormat="1" ht="60">
      <c r="A38" s="68" t="s">
        <v>56</v>
      </c>
      <c r="B38" s="68" t="s">
        <v>7</v>
      </c>
      <c r="C38" s="68" t="s">
        <v>599</v>
      </c>
      <c r="D38" s="63">
        <v>44304.9375</v>
      </c>
      <c r="E38" s="63">
        <v>44305.2083333333</v>
      </c>
      <c r="F38" s="64" t="s">
        <v>600</v>
      </c>
      <c r="G38" s="37"/>
      <c r="H38" s="37"/>
      <c r="I38" s="37"/>
      <c r="J38" s="37"/>
      <c r="K38" s="37"/>
    </row>
    <row r="39" spans="1:11" s="7" customFormat="1" ht="60">
      <c r="A39" s="68" t="s">
        <v>56</v>
      </c>
      <c r="B39" s="50" t="s">
        <v>7</v>
      </c>
      <c r="C39" s="68" t="s">
        <v>359</v>
      </c>
      <c r="D39" s="63">
        <v>44304.9375</v>
      </c>
      <c r="E39" s="63">
        <v>44305.2291666667</v>
      </c>
      <c r="F39" s="64" t="s">
        <v>360</v>
      </c>
      <c r="G39" s="37"/>
      <c r="H39" s="37"/>
      <c r="I39" s="37"/>
      <c r="J39" s="37"/>
      <c r="K39" s="37"/>
    </row>
    <row r="40" spans="1:6" s="7" customFormat="1" ht="60">
      <c r="A40" s="68" t="s">
        <v>56</v>
      </c>
      <c r="B40" s="68" t="s">
        <v>4</v>
      </c>
      <c r="C40" s="68" t="s">
        <v>361</v>
      </c>
      <c r="D40" s="63">
        <v>44304.9375</v>
      </c>
      <c r="E40" s="63">
        <v>44305.2291666667</v>
      </c>
      <c r="F40" s="64" t="s">
        <v>360</v>
      </c>
    </row>
    <row r="41" spans="1:11" s="7" customFormat="1" ht="60">
      <c r="A41" s="68" t="s">
        <v>56</v>
      </c>
      <c r="B41" s="68" t="s">
        <v>8</v>
      </c>
      <c r="C41" s="68" t="s">
        <v>604</v>
      </c>
      <c r="D41" s="63">
        <v>44304.9375</v>
      </c>
      <c r="E41" s="63">
        <v>44305.2083333333</v>
      </c>
      <c r="F41" s="64" t="s">
        <v>605</v>
      </c>
      <c r="G41" s="20"/>
      <c r="H41" s="20"/>
      <c r="I41" s="20"/>
      <c r="J41" s="20"/>
      <c r="K41" s="20"/>
    </row>
    <row r="42" spans="1:6" s="19" customFormat="1" ht="60">
      <c r="A42" s="68" t="s">
        <v>56</v>
      </c>
      <c r="B42" s="68" t="s">
        <v>8</v>
      </c>
      <c r="C42" s="68" t="s">
        <v>606</v>
      </c>
      <c r="D42" s="63">
        <v>44304.9375</v>
      </c>
      <c r="E42" s="63">
        <v>44305.2083333333</v>
      </c>
      <c r="F42" s="64" t="s">
        <v>605</v>
      </c>
    </row>
    <row r="43" spans="1:11" s="19" customFormat="1" ht="75">
      <c r="A43" s="68" t="s">
        <v>56</v>
      </c>
      <c r="B43" s="50" t="s">
        <v>8</v>
      </c>
      <c r="C43" s="68" t="s">
        <v>214</v>
      </c>
      <c r="D43" s="63">
        <v>44304.9375</v>
      </c>
      <c r="E43" s="63">
        <v>44305.2291666667</v>
      </c>
      <c r="F43" s="64" t="s">
        <v>215</v>
      </c>
      <c r="G43" s="37"/>
      <c r="H43" s="37"/>
      <c r="I43" s="37"/>
      <c r="J43" s="37"/>
      <c r="K43" s="37"/>
    </row>
    <row r="44" spans="1:6" s="19" customFormat="1" ht="75">
      <c r="A44" s="68" t="s">
        <v>56</v>
      </c>
      <c r="B44" s="68" t="s">
        <v>8</v>
      </c>
      <c r="C44" s="68" t="s">
        <v>216</v>
      </c>
      <c r="D44" s="63">
        <v>44304.9375</v>
      </c>
      <c r="E44" s="63">
        <v>44305.2291666667</v>
      </c>
      <c r="F44" s="64" t="s">
        <v>215</v>
      </c>
    </row>
    <row r="45" spans="1:11" s="19" customFormat="1" ht="45">
      <c r="A45" s="62" t="s">
        <v>52</v>
      </c>
      <c r="B45" s="62" t="s">
        <v>5</v>
      </c>
      <c r="C45" s="62" t="s">
        <v>593</v>
      </c>
      <c r="D45" s="63">
        <v>44304.875</v>
      </c>
      <c r="E45" s="63">
        <v>44305.25</v>
      </c>
      <c r="F45" s="64" t="s">
        <v>594</v>
      </c>
      <c r="G45" s="37"/>
      <c r="H45" s="37"/>
      <c r="I45" s="37"/>
      <c r="J45" s="37"/>
      <c r="K45" s="37"/>
    </row>
    <row r="46" spans="1:6" s="19" customFormat="1" ht="45">
      <c r="A46" s="62" t="s">
        <v>55</v>
      </c>
      <c r="B46" s="62" t="s">
        <v>6</v>
      </c>
      <c r="C46" s="62" t="s">
        <v>597</v>
      </c>
      <c r="D46" s="63">
        <v>44304.875</v>
      </c>
      <c r="E46" s="63">
        <v>44305.25</v>
      </c>
      <c r="F46" s="64" t="s">
        <v>598</v>
      </c>
    </row>
    <row r="47" spans="1:11" s="19" customFormat="1" ht="75">
      <c r="A47" s="72" t="s">
        <v>20</v>
      </c>
      <c r="B47" s="72" t="s">
        <v>4</v>
      </c>
      <c r="C47" s="72" t="s">
        <v>537</v>
      </c>
      <c r="D47" s="66">
        <v>44302.9166666667</v>
      </c>
      <c r="E47" s="66">
        <v>44305.2291666667</v>
      </c>
      <c r="F47" s="67" t="s">
        <v>538</v>
      </c>
      <c r="G47" s="37"/>
      <c r="H47" s="37"/>
      <c r="I47" s="37"/>
      <c r="J47" s="37"/>
      <c r="K47" s="37"/>
    </row>
    <row r="48" spans="1:11" s="19" customFormat="1" ht="75">
      <c r="A48" s="72" t="s">
        <v>20</v>
      </c>
      <c r="B48" s="72" t="s">
        <v>4</v>
      </c>
      <c r="C48" s="72" t="s">
        <v>539</v>
      </c>
      <c r="D48" s="66">
        <v>44302.9166666667</v>
      </c>
      <c r="E48" s="66">
        <v>44305.2291666667</v>
      </c>
      <c r="F48" s="67" t="s">
        <v>538</v>
      </c>
      <c r="G48" s="37"/>
      <c r="H48" s="37"/>
      <c r="I48" s="37"/>
      <c r="J48" s="37"/>
      <c r="K48" s="37"/>
    </row>
    <row r="49" spans="1:11" s="19" customFormat="1" ht="75">
      <c r="A49" s="72" t="s">
        <v>20</v>
      </c>
      <c r="B49" s="72" t="s">
        <v>7</v>
      </c>
      <c r="C49" s="72" t="s">
        <v>540</v>
      </c>
      <c r="D49" s="66">
        <v>44302.9583333333</v>
      </c>
      <c r="E49" s="66">
        <v>44305.2291666667</v>
      </c>
      <c r="F49" s="67" t="s">
        <v>541</v>
      </c>
      <c r="G49" s="37"/>
      <c r="H49" s="37"/>
      <c r="I49" s="37"/>
      <c r="J49" s="37"/>
      <c r="K49" s="37"/>
    </row>
    <row r="50" spans="1:11" s="19" customFormat="1" ht="75">
      <c r="A50" s="72" t="s">
        <v>20</v>
      </c>
      <c r="B50" s="72" t="s">
        <v>8</v>
      </c>
      <c r="C50" s="72" t="s">
        <v>542</v>
      </c>
      <c r="D50" s="66">
        <v>44302.9583333333</v>
      </c>
      <c r="E50" s="66">
        <v>44305.2291666667</v>
      </c>
      <c r="F50" s="67" t="s">
        <v>541</v>
      </c>
      <c r="G50" s="37"/>
      <c r="H50" s="37"/>
      <c r="I50" s="37"/>
      <c r="J50" s="37"/>
      <c r="K50" s="37"/>
    </row>
    <row r="51" spans="1:11" s="19" customFormat="1" ht="75">
      <c r="A51" s="72" t="s">
        <v>20</v>
      </c>
      <c r="B51" s="72" t="s">
        <v>5</v>
      </c>
      <c r="C51" s="72" t="s">
        <v>543</v>
      </c>
      <c r="D51" s="66">
        <v>44302.9583333333</v>
      </c>
      <c r="E51" s="66">
        <v>44305.2291666667</v>
      </c>
      <c r="F51" s="67" t="s">
        <v>541</v>
      </c>
      <c r="G51" s="37"/>
      <c r="H51" s="37"/>
      <c r="I51" s="37"/>
      <c r="J51" s="37"/>
      <c r="K51" s="37"/>
    </row>
    <row r="52" spans="1:11" s="19" customFormat="1" ht="45">
      <c r="A52" s="62" t="s">
        <v>258</v>
      </c>
      <c r="B52" s="62" t="s">
        <v>2</v>
      </c>
      <c r="C52" s="62" t="s">
        <v>264</v>
      </c>
      <c r="D52" s="63">
        <v>44305.3541666667</v>
      </c>
      <c r="E52" s="63">
        <v>44305.6875</v>
      </c>
      <c r="F52" s="64" t="s">
        <v>265</v>
      </c>
      <c r="G52" s="37"/>
      <c r="H52" s="37"/>
      <c r="I52" s="37"/>
      <c r="J52" s="37"/>
      <c r="K52" s="37"/>
    </row>
    <row r="53" spans="1:11" s="19" customFormat="1" ht="45">
      <c r="A53" s="62" t="s">
        <v>258</v>
      </c>
      <c r="B53" s="62" t="s">
        <v>6</v>
      </c>
      <c r="C53" s="62" t="s">
        <v>266</v>
      </c>
      <c r="D53" s="63">
        <v>44305.3541666667</v>
      </c>
      <c r="E53" s="63">
        <v>44305.6875</v>
      </c>
      <c r="F53" s="64" t="s">
        <v>265</v>
      </c>
      <c r="G53" s="37"/>
      <c r="H53" s="37"/>
      <c r="I53" s="37"/>
      <c r="J53" s="37"/>
      <c r="K53" s="37"/>
    </row>
    <row r="54" spans="1:11" s="19" customFormat="1" ht="60">
      <c r="A54" s="65" t="s">
        <v>17</v>
      </c>
      <c r="B54" s="65" t="s">
        <v>7</v>
      </c>
      <c r="C54" s="65" t="s">
        <v>18</v>
      </c>
      <c r="D54" s="66">
        <v>44265</v>
      </c>
      <c r="E54" s="66">
        <v>44554</v>
      </c>
      <c r="F54" s="67" t="s">
        <v>19</v>
      </c>
      <c r="G54" s="37"/>
      <c r="H54" s="37"/>
      <c r="I54" s="37"/>
      <c r="J54" s="37"/>
      <c r="K54" s="37"/>
    </row>
    <row r="55" spans="1:6" s="19" customFormat="1" ht="15">
      <c r="A55" s="65" t="s">
        <v>98</v>
      </c>
      <c r="B55" s="65" t="s">
        <v>6</v>
      </c>
      <c r="C55" s="65" t="s">
        <v>99</v>
      </c>
      <c r="D55" s="66">
        <v>44034.833333333336</v>
      </c>
      <c r="E55" s="66">
        <v>44343.666666666664</v>
      </c>
      <c r="F55" s="67"/>
    </row>
    <row r="56" spans="1:11" s="19" customFormat="1" ht="15">
      <c r="A56" s="69" t="s">
        <v>656</v>
      </c>
      <c r="B56" s="69" t="s">
        <v>284</v>
      </c>
      <c r="C56" s="69" t="s">
        <v>657</v>
      </c>
      <c r="D56" s="70">
        <v>44304.833333333336</v>
      </c>
      <c r="E56" s="70">
        <v>44305.25</v>
      </c>
      <c r="F56" s="71"/>
      <c r="G56" s="20"/>
      <c r="H56" s="20"/>
      <c r="I56" s="20"/>
      <c r="J56" s="20"/>
      <c r="K56" s="20"/>
    </row>
    <row r="57" spans="1:11" s="7" customFormat="1" ht="15.75">
      <c r="A57" s="65" t="s">
        <v>104</v>
      </c>
      <c r="B57" s="65" t="s">
        <v>281</v>
      </c>
      <c r="C57" s="65" t="s">
        <v>572</v>
      </c>
      <c r="D57" s="66">
        <v>44302.833333333336</v>
      </c>
      <c r="E57" s="66">
        <v>44304.25</v>
      </c>
      <c r="F57" s="67"/>
      <c r="G57" s="37"/>
      <c r="H57" s="37"/>
      <c r="I57" s="37"/>
      <c r="J57" s="37"/>
      <c r="K57" s="37"/>
    </row>
    <row r="58" spans="1:11" s="7" customFormat="1" ht="15.75">
      <c r="A58" s="69" t="s">
        <v>104</v>
      </c>
      <c r="B58" s="69" t="s">
        <v>284</v>
      </c>
      <c r="C58" s="69" t="s">
        <v>294</v>
      </c>
      <c r="D58" s="70">
        <v>44304.833333333336</v>
      </c>
      <c r="E58" s="70">
        <v>44305.25</v>
      </c>
      <c r="F58" s="71"/>
      <c r="G58" s="37"/>
      <c r="H58" s="37"/>
      <c r="I58" s="37"/>
      <c r="J58" s="37"/>
      <c r="K58" s="37"/>
    </row>
    <row r="59" spans="1:11" s="7" customFormat="1" ht="60">
      <c r="A59" s="62" t="s">
        <v>90</v>
      </c>
      <c r="B59" s="62" t="s">
        <v>2</v>
      </c>
      <c r="C59" s="62" t="s">
        <v>275</v>
      </c>
      <c r="D59" s="63">
        <v>44304.875</v>
      </c>
      <c r="E59" s="63">
        <v>44305.25</v>
      </c>
      <c r="F59" s="64" t="s">
        <v>276</v>
      </c>
      <c r="G59" s="19"/>
      <c r="H59" s="19"/>
      <c r="I59" s="19"/>
      <c r="J59" s="19"/>
      <c r="K59" s="19"/>
    </row>
    <row r="60" spans="1:11" s="7" customFormat="1" ht="30">
      <c r="A60" s="62" t="s">
        <v>90</v>
      </c>
      <c r="B60" s="62" t="s">
        <v>2</v>
      </c>
      <c r="C60" s="62" t="s">
        <v>653</v>
      </c>
      <c r="D60" s="63">
        <v>44304.875</v>
      </c>
      <c r="E60" s="63">
        <v>44305.25</v>
      </c>
      <c r="F60" s="64" t="s">
        <v>654</v>
      </c>
      <c r="G60" s="20"/>
      <c r="H60" s="20"/>
      <c r="I60" s="20"/>
      <c r="J60" s="20"/>
      <c r="K60" s="20"/>
    </row>
    <row r="61" spans="1:11" s="7" customFormat="1" ht="15.75">
      <c r="A61" s="69" t="s">
        <v>90</v>
      </c>
      <c r="B61" s="69" t="s">
        <v>279</v>
      </c>
      <c r="C61" s="69" t="s">
        <v>630</v>
      </c>
      <c r="D61" s="70">
        <v>44304.875</v>
      </c>
      <c r="E61" s="70">
        <v>44305.25</v>
      </c>
      <c r="F61" s="71"/>
      <c r="G61" s="19"/>
      <c r="H61" s="19"/>
      <c r="I61" s="19"/>
      <c r="J61" s="19"/>
      <c r="K61" s="19"/>
    </row>
    <row r="62" spans="1:6" s="7" customFormat="1" ht="15.75">
      <c r="A62" s="69" t="s">
        <v>90</v>
      </c>
      <c r="B62" s="69" t="s">
        <v>279</v>
      </c>
      <c r="C62" s="69" t="s">
        <v>631</v>
      </c>
      <c r="D62" s="70">
        <v>44304.875</v>
      </c>
      <c r="E62" s="70">
        <v>44305.25</v>
      </c>
      <c r="F62" s="71"/>
    </row>
    <row r="63" spans="1:6" s="7" customFormat="1" ht="15.75">
      <c r="A63" s="69" t="s">
        <v>105</v>
      </c>
      <c r="B63" s="69" t="s">
        <v>628</v>
      </c>
      <c r="C63" s="69" t="s">
        <v>655</v>
      </c>
      <c r="D63" s="70">
        <v>44304.875</v>
      </c>
      <c r="E63" s="70">
        <v>44305.208333333336</v>
      </c>
      <c r="F63" s="71"/>
    </row>
    <row r="64" spans="1:11" s="7" customFormat="1" ht="15.75">
      <c r="A64" s="69" t="s">
        <v>105</v>
      </c>
      <c r="B64" s="69" t="s">
        <v>7</v>
      </c>
      <c r="C64" s="69" t="s">
        <v>449</v>
      </c>
      <c r="D64" s="70">
        <v>44304.854166666664</v>
      </c>
      <c r="E64" s="70">
        <v>44305.208333333336</v>
      </c>
      <c r="F64" s="71"/>
      <c r="G64" s="37"/>
      <c r="H64" s="37"/>
      <c r="I64" s="37"/>
      <c r="J64" s="37"/>
      <c r="K64" s="37"/>
    </row>
    <row r="65" spans="1:6" s="7" customFormat="1" ht="60">
      <c r="A65" s="65" t="s">
        <v>120</v>
      </c>
      <c r="B65" s="65" t="s">
        <v>8</v>
      </c>
      <c r="C65" s="65" t="s">
        <v>121</v>
      </c>
      <c r="D65" s="66">
        <v>44184.25</v>
      </c>
      <c r="E65" s="66">
        <v>44408.25</v>
      </c>
      <c r="F65" s="67" t="s">
        <v>122</v>
      </c>
    </row>
    <row r="66" spans="1:11" s="7" customFormat="1" ht="15.75">
      <c r="A66" s="69" t="s">
        <v>107</v>
      </c>
      <c r="B66" s="69" t="s">
        <v>281</v>
      </c>
      <c r="C66" s="69" t="s">
        <v>569</v>
      </c>
      <c r="D66" s="70">
        <v>44304.875</v>
      </c>
      <c r="E66" s="70">
        <v>44305.208333333336</v>
      </c>
      <c r="F66" s="71"/>
      <c r="G66" s="37"/>
      <c r="H66" s="37"/>
      <c r="I66" s="37"/>
      <c r="J66" s="37"/>
      <c r="K66" s="37"/>
    </row>
    <row r="67" spans="1:11" s="7" customFormat="1" ht="15.75">
      <c r="A67" s="43"/>
      <c r="B67" s="43"/>
      <c r="C67" s="43"/>
      <c r="D67" s="46"/>
      <c r="E67" s="46"/>
      <c r="F67" s="39"/>
      <c r="G67" s="19"/>
      <c r="H67" s="19"/>
      <c r="I67" s="19"/>
      <c r="J67" s="19"/>
      <c r="K67" s="19"/>
    </row>
    <row r="68" spans="1:11" s="7" customFormat="1" ht="15.75">
      <c r="A68" s="43"/>
      <c r="B68" s="43"/>
      <c r="C68" s="43"/>
      <c r="D68" s="44"/>
      <c r="E68" s="44"/>
      <c r="F68" s="43"/>
      <c r="G68" s="37"/>
      <c r="H68" s="37"/>
      <c r="I68" s="37"/>
      <c r="J68" s="37"/>
      <c r="K68" s="37"/>
    </row>
    <row r="69" spans="1:11" s="7" customFormat="1" ht="15.75">
      <c r="A69" s="43"/>
      <c r="B69" s="43"/>
      <c r="C69" s="43"/>
      <c r="D69" s="46"/>
      <c r="E69" s="46"/>
      <c r="F69" s="47"/>
      <c r="G69" s="19"/>
      <c r="H69" s="19"/>
      <c r="I69" s="19"/>
      <c r="J69" s="19"/>
      <c r="K69" s="19"/>
    </row>
    <row r="70" spans="1:11" s="7" customFormat="1" ht="15.75">
      <c r="A70" s="43"/>
      <c r="B70" s="43"/>
      <c r="C70" s="43"/>
      <c r="D70" s="46"/>
      <c r="E70" s="46"/>
      <c r="F70" s="43"/>
      <c r="G70" s="19"/>
      <c r="H70" s="19"/>
      <c r="I70" s="19"/>
      <c r="J70" s="19"/>
      <c r="K70" s="19"/>
    </row>
    <row r="71" spans="1:11" s="7" customFormat="1" ht="15.75">
      <c r="A71" s="43"/>
      <c r="B71" s="43"/>
      <c r="C71" s="43"/>
      <c r="D71" s="46"/>
      <c r="E71" s="46"/>
      <c r="F71" s="43"/>
      <c r="G71" s="20"/>
      <c r="H71" s="20"/>
      <c r="I71" s="20"/>
      <c r="J71" s="20"/>
      <c r="K71" s="20"/>
    </row>
    <row r="72" spans="1:6" s="7" customFormat="1" ht="15.75">
      <c r="A72" s="43"/>
      <c r="B72" s="43"/>
      <c r="C72" s="43"/>
      <c r="D72" s="46"/>
      <c r="E72" s="46"/>
      <c r="F72" s="43"/>
    </row>
    <row r="73" spans="1:11" s="7" customFormat="1" ht="15.75">
      <c r="A73" s="43"/>
      <c r="B73" s="43"/>
      <c r="C73" s="43"/>
      <c r="D73" s="46"/>
      <c r="E73" s="46"/>
      <c r="F73" s="43"/>
      <c r="G73" s="19"/>
      <c r="H73" s="19"/>
      <c r="I73" s="19"/>
      <c r="J73" s="19"/>
      <c r="K73" s="19"/>
    </row>
    <row r="74" spans="1:6" s="7" customFormat="1" ht="15.75">
      <c r="A74" s="43"/>
      <c r="B74" s="43"/>
      <c r="C74" s="43"/>
      <c r="D74" s="46"/>
      <c r="E74" s="46"/>
      <c r="F74" s="43"/>
    </row>
    <row r="75" spans="1:6" s="7" customFormat="1" ht="15.75">
      <c r="A75" s="43"/>
      <c r="B75" s="43"/>
      <c r="C75" s="43"/>
      <c r="D75" s="46"/>
      <c r="E75" s="46"/>
      <c r="F75" s="43"/>
    </row>
    <row r="76" spans="1:6" s="7" customFormat="1" ht="15.75">
      <c r="A76" s="39"/>
      <c r="B76" s="41"/>
      <c r="C76" s="41"/>
      <c r="D76" s="46"/>
      <c r="E76" s="46"/>
      <c r="F76" s="39"/>
    </row>
    <row r="77" spans="1:11" s="7" customFormat="1" ht="15.75">
      <c r="A77" s="39"/>
      <c r="B77" s="41"/>
      <c r="C77" s="41"/>
      <c r="D77" s="46"/>
      <c r="E77" s="46"/>
      <c r="F77" s="39"/>
      <c r="G77" s="19"/>
      <c r="H77" s="19"/>
      <c r="I77" s="19"/>
      <c r="J77" s="19"/>
      <c r="K77" s="19"/>
    </row>
    <row r="78" spans="1:6" s="7" customFormat="1" ht="15.75">
      <c r="A78" s="39"/>
      <c r="B78" s="41"/>
      <c r="C78" s="41"/>
      <c r="D78" s="41"/>
      <c r="E78" s="41"/>
      <c r="F78" s="39"/>
    </row>
    <row r="79" spans="1:6" s="7" customFormat="1" ht="15.75">
      <c r="A79" s="39"/>
      <c r="B79" s="41"/>
      <c r="C79" s="41"/>
      <c r="D79" s="41"/>
      <c r="E79" s="41"/>
      <c r="F79" s="39"/>
    </row>
    <row r="80" spans="1:6" s="7" customFormat="1" ht="15.75">
      <c r="A80" s="43"/>
      <c r="B80" s="43"/>
      <c r="C80" s="43"/>
      <c r="D80" s="46"/>
      <c r="E80" s="46"/>
      <c r="F80" s="45"/>
    </row>
    <row r="81" spans="1:6" s="7" customFormat="1" ht="15.75">
      <c r="A81" s="40"/>
      <c r="B81" s="40"/>
      <c r="C81" s="40"/>
      <c r="D81" s="42"/>
      <c r="E81" s="42"/>
      <c r="F81" s="40"/>
    </row>
    <row r="82" spans="1:6" s="7" customFormat="1" ht="15.75">
      <c r="A82" s="23"/>
      <c r="B82" s="23"/>
      <c r="C82" s="23"/>
      <c r="D82" s="28"/>
      <c r="E82" s="28"/>
      <c r="F82" s="23"/>
    </row>
    <row r="83" spans="1:6" s="7" customFormat="1" ht="15.75">
      <c r="A83" s="23"/>
      <c r="B83" s="23"/>
      <c r="C83" s="23"/>
      <c r="D83" s="28"/>
      <c r="E83" s="28"/>
      <c r="F83" s="23"/>
    </row>
    <row r="84" spans="1:6" s="7" customFormat="1" ht="15.75">
      <c r="A84" s="23"/>
      <c r="B84" s="23"/>
      <c r="C84" s="23"/>
      <c r="D84" s="28"/>
      <c r="E84" s="28"/>
      <c r="F84" s="23"/>
    </row>
    <row r="85" spans="1:6" s="7" customFormat="1" ht="15.75">
      <c r="A85" s="23"/>
      <c r="B85" s="23"/>
      <c r="C85" s="23"/>
      <c r="D85" s="28"/>
      <c r="E85" s="28"/>
      <c r="F85" s="23"/>
    </row>
    <row r="86" spans="1:6" s="7" customFormat="1" ht="15.75">
      <c r="A86" s="32"/>
      <c r="B86" s="32"/>
      <c r="C86" s="32"/>
      <c r="D86" s="35"/>
      <c r="E86" s="35"/>
      <c r="F86" s="33"/>
    </row>
    <row r="87" spans="1:6" s="7" customFormat="1" ht="15.75">
      <c r="A87" s="32"/>
      <c r="B87" s="32"/>
      <c r="C87" s="32"/>
      <c r="D87" s="35"/>
      <c r="E87" s="35"/>
      <c r="F87" s="33"/>
    </row>
    <row r="88" spans="1:6" s="7" customFormat="1" ht="15.75">
      <c r="A88" s="32"/>
      <c r="B88" s="32"/>
      <c r="C88" s="32"/>
      <c r="D88" s="35"/>
      <c r="E88" s="35"/>
      <c r="F88" s="33"/>
    </row>
    <row r="89" spans="1:6" s="7" customFormat="1" ht="15.75">
      <c r="A89" s="32"/>
      <c r="B89" s="32"/>
      <c r="C89" s="32"/>
      <c r="D89" s="35"/>
      <c r="E89" s="35"/>
      <c r="F89" s="33"/>
    </row>
    <row r="90" spans="1:6" s="7" customFormat="1" ht="15.75">
      <c r="A90" s="32"/>
      <c r="B90" s="32"/>
      <c r="C90" s="32"/>
      <c r="D90" s="35"/>
      <c r="E90" s="35"/>
      <c r="F90" s="33"/>
    </row>
    <row r="91" spans="1:6" s="7" customFormat="1" ht="15.75">
      <c r="A91" s="32"/>
      <c r="B91" s="32"/>
      <c r="C91" s="32"/>
      <c r="D91" s="35"/>
      <c r="E91" s="35"/>
      <c r="F91" s="33"/>
    </row>
    <row r="92" spans="1:6" s="7" customFormat="1" ht="15.75">
      <c r="A92" s="33"/>
      <c r="B92" s="33"/>
      <c r="C92" s="30"/>
      <c r="D92" s="35"/>
      <c r="E92" s="35"/>
      <c r="F92" s="30"/>
    </row>
    <row r="93" spans="1:6" s="7" customFormat="1" ht="15.75">
      <c r="A93" s="33"/>
      <c r="B93" s="33"/>
      <c r="C93" s="30"/>
      <c r="D93" s="35"/>
      <c r="E93" s="35"/>
      <c r="F93" s="30"/>
    </row>
    <row r="94" spans="1:6" s="7" customFormat="1" ht="15.75">
      <c r="A94" s="33"/>
      <c r="B94" s="33"/>
      <c r="C94" s="30"/>
      <c r="D94" s="35"/>
      <c r="E94" s="35"/>
      <c r="F94" s="30"/>
    </row>
    <row r="95" spans="1:6" s="7" customFormat="1" ht="15.75">
      <c r="A95" s="33"/>
      <c r="B95" s="33"/>
      <c r="C95" s="30"/>
      <c r="D95" s="35"/>
      <c r="E95" s="35"/>
      <c r="F95" s="30"/>
    </row>
    <row r="96" spans="1:6" s="7" customFormat="1" ht="15.75">
      <c r="A96" s="33"/>
      <c r="B96" s="33"/>
      <c r="C96" s="30"/>
      <c r="D96" s="35"/>
      <c r="E96" s="35"/>
      <c r="F96" s="30"/>
    </row>
    <row r="97" spans="1:6" s="7" customFormat="1" ht="15.75">
      <c r="A97" s="33"/>
      <c r="B97" s="33"/>
      <c r="C97" s="30"/>
      <c r="D97" s="35"/>
      <c r="E97" s="35"/>
      <c r="F97" s="30"/>
    </row>
    <row r="98" spans="1:6" s="7" customFormat="1" ht="15.75">
      <c r="A98" s="33"/>
      <c r="B98" s="33"/>
      <c r="C98" s="30"/>
      <c r="D98" s="35"/>
      <c r="E98" s="35"/>
      <c r="F98" s="30"/>
    </row>
    <row r="99" spans="1:6" s="7" customFormat="1" ht="15.75">
      <c r="A99" s="33"/>
      <c r="B99" s="33"/>
      <c r="C99" s="30"/>
      <c r="D99" s="35"/>
      <c r="E99" s="35"/>
      <c r="F99" s="30"/>
    </row>
    <row r="100" spans="1:6" s="7" customFormat="1" ht="15.75">
      <c r="A100" s="33"/>
      <c r="B100" s="33"/>
      <c r="C100" s="30"/>
      <c r="D100" s="35"/>
      <c r="E100" s="35"/>
      <c r="F100" s="30"/>
    </row>
    <row r="101" spans="1:6" s="7" customFormat="1" ht="15.75">
      <c r="A101" s="33"/>
      <c r="B101" s="33"/>
      <c r="C101" s="30"/>
      <c r="D101" s="35"/>
      <c r="E101" s="35"/>
      <c r="F101" s="30"/>
    </row>
    <row r="102" spans="1:6" s="7" customFormat="1" ht="15.75">
      <c r="A102" s="33"/>
      <c r="B102" s="33"/>
      <c r="C102" s="30"/>
      <c r="D102" s="35"/>
      <c r="E102" s="35"/>
      <c r="F102" s="30"/>
    </row>
    <row r="103" spans="1:6" s="7" customFormat="1" ht="15.75">
      <c r="A103" s="33"/>
      <c r="B103" s="33"/>
      <c r="C103" s="30"/>
      <c r="D103" s="35"/>
      <c r="E103" s="35"/>
      <c r="F103" s="30"/>
    </row>
    <row r="104" spans="1:6" s="7" customFormat="1" ht="15.75">
      <c r="A104" s="33"/>
      <c r="B104" s="33"/>
      <c r="C104" s="30"/>
      <c r="D104" s="35"/>
      <c r="E104" s="35"/>
      <c r="F104" s="30"/>
    </row>
    <row r="105" spans="1:6" s="7" customFormat="1" ht="15.75">
      <c r="A105" s="23"/>
      <c r="B105" s="28"/>
      <c r="C105" s="28"/>
      <c r="D105" s="36"/>
      <c r="E105" s="36"/>
      <c r="F105" s="30"/>
    </row>
    <row r="106" spans="1:6" s="7" customFormat="1" ht="15.75">
      <c r="A106" s="23"/>
      <c r="B106" s="28"/>
      <c r="C106" s="28"/>
      <c r="D106" s="36"/>
      <c r="E106" s="36"/>
      <c r="F106" s="30"/>
    </row>
    <row r="107" spans="1:6" s="7" customFormat="1" ht="15.75">
      <c r="A107" s="23"/>
      <c r="B107" s="28"/>
      <c r="C107" s="28"/>
      <c r="D107" s="36"/>
      <c r="E107" s="36"/>
      <c r="F107" s="30"/>
    </row>
    <row r="108" spans="1:6" s="7" customFormat="1" ht="15.75">
      <c r="A108" s="23"/>
      <c r="B108" s="28"/>
      <c r="C108" s="28"/>
      <c r="D108" s="36"/>
      <c r="E108" s="36"/>
      <c r="F108" s="33"/>
    </row>
    <row r="109" spans="1:6" s="7" customFormat="1" ht="15.75">
      <c r="A109" s="23"/>
      <c r="B109" s="28"/>
      <c r="C109" s="28"/>
      <c r="D109" s="36"/>
      <c r="E109" s="36"/>
      <c r="F109" s="33"/>
    </row>
    <row r="110" spans="1:6" s="7" customFormat="1" ht="15.75">
      <c r="A110" s="23"/>
      <c r="B110" s="28"/>
      <c r="C110" s="28"/>
      <c r="D110" s="36"/>
      <c r="E110" s="36"/>
      <c r="F110" s="33"/>
    </row>
    <row r="111" spans="1:6" s="7" customFormat="1" ht="15.75">
      <c r="A111" s="23"/>
      <c r="B111" s="28"/>
      <c r="C111" s="28"/>
      <c r="D111" s="36"/>
      <c r="E111" s="36"/>
      <c r="F111" s="33"/>
    </row>
    <row r="112" spans="1:6" s="7" customFormat="1" ht="15.75">
      <c r="A112" s="23"/>
      <c r="B112" s="28"/>
      <c r="C112" s="28"/>
      <c r="D112" s="36"/>
      <c r="E112" s="36"/>
      <c r="F112" s="33"/>
    </row>
    <row r="113" spans="1:6" s="7" customFormat="1" ht="15.75">
      <c r="A113" s="23"/>
      <c r="B113" s="28"/>
      <c r="C113" s="28"/>
      <c r="D113" s="36"/>
      <c r="E113" s="36"/>
      <c r="F113" s="33"/>
    </row>
    <row r="114" spans="1:6" s="7" customFormat="1" ht="15.75">
      <c r="A114" s="23"/>
      <c r="B114" s="28"/>
      <c r="C114" s="28"/>
      <c r="D114" s="28"/>
      <c r="E114" s="28"/>
      <c r="F114" s="33"/>
    </row>
    <row r="115" spans="1:6" s="7" customFormat="1" ht="15.75">
      <c r="A115" s="33"/>
      <c r="B115" s="33"/>
      <c r="C115" s="33"/>
      <c r="D115" s="31"/>
      <c r="E115" s="31"/>
      <c r="F115" s="33"/>
    </row>
    <row r="116" spans="1:6" s="7" customFormat="1" ht="15.75">
      <c r="A116" s="33"/>
      <c r="B116" s="33"/>
      <c r="C116" s="33"/>
      <c r="D116" s="31"/>
      <c r="E116" s="31"/>
      <c r="F116" s="33"/>
    </row>
    <row r="117" spans="1:6" s="7" customFormat="1" ht="15.75">
      <c r="A117" s="33"/>
      <c r="B117" s="34"/>
      <c r="C117" s="33"/>
      <c r="D117" s="31"/>
      <c r="E117" s="31"/>
      <c r="F117" s="33"/>
    </row>
    <row r="118" spans="1:6" s="7" customFormat="1" ht="15.75">
      <c r="A118" s="33"/>
      <c r="B118" s="33"/>
      <c r="C118" s="33"/>
      <c r="D118" s="31"/>
      <c r="E118" s="31"/>
      <c r="F118" s="33"/>
    </row>
    <row r="119" spans="1:6" s="7" customFormat="1" ht="15.75">
      <c r="A119" s="33"/>
      <c r="B119" s="33"/>
      <c r="C119" s="33"/>
      <c r="D119" s="31"/>
      <c r="E119" s="31"/>
      <c r="F119" s="33"/>
    </row>
    <row r="120" spans="1:6" s="7" customFormat="1" ht="15.75">
      <c r="A120" s="33"/>
      <c r="B120" s="33"/>
      <c r="C120" s="33"/>
      <c r="D120" s="31"/>
      <c r="E120" s="31"/>
      <c r="F120" s="33"/>
    </row>
    <row r="121" spans="1:6" s="7" customFormat="1" ht="15.75">
      <c r="A121" s="6"/>
      <c r="B121" s="6"/>
      <c r="C121" s="6"/>
      <c r="D121" s="5"/>
      <c r="E121" s="5"/>
      <c r="F121" s="6"/>
    </row>
    <row r="122" spans="1:6" s="7" customFormat="1" ht="15.75">
      <c r="A122" s="6"/>
      <c r="B122" s="6"/>
      <c r="C122" s="6"/>
      <c r="D122" s="5"/>
      <c r="E122" s="5"/>
      <c r="F122" s="6"/>
    </row>
    <row r="123" spans="1:6" s="7" customFormat="1" ht="15.75">
      <c r="A123" s="6"/>
      <c r="B123" s="6"/>
      <c r="C123" s="6"/>
      <c r="D123" s="5"/>
      <c r="E123" s="5"/>
      <c r="F123" s="5"/>
    </row>
    <row r="124" spans="1:6" s="7" customFormat="1" ht="15.75">
      <c r="A124" s="6"/>
      <c r="B124" s="6"/>
      <c r="C124" s="6"/>
      <c r="D124" s="5"/>
      <c r="E124" s="5"/>
      <c r="F124" s="5"/>
    </row>
    <row r="125" spans="1:6" s="7" customFormat="1" ht="15.75">
      <c r="A125" s="6"/>
      <c r="B125" s="6"/>
      <c r="C125" s="6"/>
      <c r="D125" s="5"/>
      <c r="E125" s="5"/>
      <c r="F125" s="5"/>
    </row>
    <row r="126" spans="1:6" s="7" customFormat="1" ht="15.75">
      <c r="A126" s="6"/>
      <c r="B126" s="6"/>
      <c r="C126" s="6"/>
      <c r="D126" s="5"/>
      <c r="E126" s="5"/>
      <c r="F126" s="5"/>
    </row>
    <row r="127" spans="1:6" s="7" customFormat="1" ht="15.75">
      <c r="A127" s="6"/>
      <c r="B127" s="6"/>
      <c r="C127" s="6"/>
      <c r="D127" s="5"/>
      <c r="E127" s="5"/>
      <c r="F127" s="5"/>
    </row>
    <row r="128" spans="1:6" s="7" customFormat="1" ht="15.75">
      <c r="A128" s="6"/>
      <c r="B128" s="6"/>
      <c r="C128" s="6"/>
      <c r="D128" s="5"/>
      <c r="E128" s="5"/>
      <c r="F128" s="5"/>
    </row>
    <row r="129" spans="1:6" s="7" customFormat="1" ht="15.75">
      <c r="A129" s="6"/>
      <c r="B129" s="6"/>
      <c r="C129" s="6"/>
      <c r="D129" s="5"/>
      <c r="E129" s="5"/>
      <c r="F129" s="5"/>
    </row>
    <row r="130" spans="1:6" s="7" customFormat="1" ht="15.75">
      <c r="A130" s="6"/>
      <c r="B130" s="6"/>
      <c r="C130" s="6"/>
      <c r="D130" s="5"/>
      <c r="E130" s="5"/>
      <c r="F130" s="5"/>
    </row>
    <row r="131" spans="1:6" s="7" customFormat="1" ht="15.75">
      <c r="A131" s="6"/>
      <c r="B131" s="6"/>
      <c r="C131" s="6"/>
      <c r="D131" s="5"/>
      <c r="E131" s="5"/>
      <c r="F131" s="5"/>
    </row>
    <row r="132" spans="1:6" s="7" customFormat="1" ht="15.75">
      <c r="A132" s="6"/>
      <c r="B132" s="6"/>
      <c r="C132" s="6"/>
      <c r="D132" s="5"/>
      <c r="E132" s="5"/>
      <c r="F132" s="5"/>
    </row>
    <row r="133" spans="1:6" s="7" customFormat="1" ht="15.75">
      <c r="A133" s="6"/>
      <c r="B133" s="6"/>
      <c r="C133" s="6"/>
      <c r="D133" s="5"/>
      <c r="E133" s="5"/>
      <c r="F133" s="5"/>
    </row>
    <row r="134" spans="1:6" s="7" customFormat="1" ht="15.75">
      <c r="A134" s="6"/>
      <c r="B134" s="6"/>
      <c r="C134" s="6"/>
      <c r="D134" s="5"/>
      <c r="E134" s="5"/>
      <c r="F134" s="5"/>
    </row>
    <row r="135" spans="1:6" s="7" customFormat="1" ht="15.75">
      <c r="A135" s="6"/>
      <c r="B135" s="6"/>
      <c r="C135" s="6"/>
      <c r="D135" s="5"/>
      <c r="E135" s="5"/>
      <c r="F135" s="5"/>
    </row>
    <row r="136" spans="1:6" s="7" customFormat="1" ht="15.75">
      <c r="A136" s="6"/>
      <c r="B136" s="6"/>
      <c r="C136" s="6"/>
      <c r="D136" s="5"/>
      <c r="E136" s="5"/>
      <c r="F136" s="5"/>
    </row>
    <row r="137" spans="1:6" s="7" customFormat="1" ht="15.75">
      <c r="A137" s="6"/>
      <c r="B137" s="6"/>
      <c r="C137" s="6"/>
      <c r="D137" s="5"/>
      <c r="E137" s="5"/>
      <c r="F137" s="5"/>
    </row>
    <row r="138" spans="1:6" s="7" customFormat="1" ht="15.75">
      <c r="A138" s="6"/>
      <c r="B138" s="6"/>
      <c r="C138" s="6"/>
      <c r="D138" s="5"/>
      <c r="E138" s="5"/>
      <c r="F138" s="5"/>
    </row>
    <row r="139" spans="1:6" s="7" customFormat="1" ht="15.75">
      <c r="A139" s="9"/>
      <c r="B139" s="6"/>
      <c r="C139" s="9"/>
      <c r="D139" s="5"/>
      <c r="E139" s="5"/>
      <c r="F139" s="9"/>
    </row>
    <row r="140" spans="1:6" s="7" customFormat="1" ht="15.75">
      <c r="A140" s="9"/>
      <c r="B140" s="6"/>
      <c r="C140" s="6"/>
      <c r="D140" s="5"/>
      <c r="E140" s="5"/>
      <c r="F140" s="5"/>
    </row>
    <row r="141" spans="1:6" s="7" customFormat="1" ht="15.75">
      <c r="A141" s="9"/>
      <c r="B141" s="6"/>
      <c r="C141" s="9"/>
      <c r="D141" s="5"/>
      <c r="E141" s="5"/>
      <c r="F141" s="9"/>
    </row>
    <row r="142" spans="1:6" s="7" customFormat="1" ht="15.75">
      <c r="A142" s="9"/>
      <c r="B142" s="6"/>
      <c r="C142" s="9"/>
      <c r="D142" s="5"/>
      <c r="E142" s="5"/>
      <c r="F142" s="9"/>
    </row>
    <row r="143" spans="1:6" s="7" customFormat="1" ht="15.75">
      <c r="A143" s="9"/>
      <c r="B143" s="6"/>
      <c r="C143" s="13"/>
      <c r="D143" s="5"/>
      <c r="E143" s="5"/>
      <c r="F143" s="9"/>
    </row>
    <row r="144" spans="1:6" s="7" customFormat="1" ht="15.75">
      <c r="A144" s="9"/>
      <c r="B144" s="6"/>
      <c r="C144" s="9"/>
      <c r="D144" s="5"/>
      <c r="E144" s="5"/>
      <c r="F144" s="9"/>
    </row>
    <row r="145" spans="1:6" s="7" customFormat="1" ht="15.75">
      <c r="A145" s="14"/>
      <c r="B145" s="10"/>
      <c r="C145" s="10"/>
      <c r="D145" s="11"/>
      <c r="E145" s="11"/>
      <c r="F145" s="11"/>
    </row>
    <row r="146" spans="1:6" s="7" customFormat="1" ht="15.75">
      <c r="A146" s="14"/>
      <c r="B146" s="10"/>
      <c r="C146" s="10"/>
      <c r="D146" s="11"/>
      <c r="E146" s="11"/>
      <c r="F146" s="11"/>
    </row>
    <row r="147" spans="1:6" s="7" customFormat="1" ht="15.75">
      <c r="A147" s="14"/>
      <c r="B147" s="10"/>
      <c r="C147" s="10"/>
      <c r="D147" s="11"/>
      <c r="E147" s="11"/>
      <c r="F147" s="6"/>
    </row>
    <row r="148" spans="1:6" s="7" customFormat="1" ht="15.75">
      <c r="A148" s="14"/>
      <c r="B148" s="10"/>
      <c r="C148" s="10"/>
      <c r="D148" s="11"/>
      <c r="E148" s="11"/>
      <c r="F148" s="6"/>
    </row>
    <row r="149" spans="1:6" s="7" customFormat="1" ht="15.75">
      <c r="A149" s="6"/>
      <c r="B149" s="6"/>
      <c r="C149" s="6"/>
      <c r="D149" s="5"/>
      <c r="E149" s="5"/>
      <c r="F149" s="8"/>
    </row>
    <row r="150" spans="1:6" s="7" customFormat="1" ht="15.75">
      <c r="A150" s="6"/>
      <c r="B150" s="6"/>
      <c r="C150" s="6"/>
      <c r="D150" s="5"/>
      <c r="E150" s="11"/>
      <c r="F150" s="6"/>
    </row>
    <row r="151" spans="1:6" s="7" customFormat="1" ht="15.75">
      <c r="A151" s="10"/>
      <c r="B151" s="10"/>
      <c r="C151" s="10"/>
      <c r="D151" s="11"/>
      <c r="E151" s="11"/>
      <c r="F151" s="10"/>
    </row>
    <row r="152" spans="1:6" s="7" customFormat="1" ht="15.75">
      <c r="A152" s="10"/>
      <c r="B152" s="10"/>
      <c r="C152" s="10"/>
      <c r="D152" s="11"/>
      <c r="E152" s="11"/>
      <c r="F152" s="10"/>
    </row>
    <row r="153" spans="1:6" s="7" customFormat="1" ht="15.75">
      <c r="A153" s="6"/>
      <c r="B153" s="6"/>
      <c r="C153" s="6"/>
      <c r="D153" s="5"/>
      <c r="E153" s="5"/>
      <c r="F153" s="8"/>
    </row>
    <row r="154" spans="1:6" s="7" customFormat="1" ht="15.75">
      <c r="A154" s="6"/>
      <c r="B154" s="6"/>
      <c r="C154" s="6"/>
      <c r="D154" s="5"/>
      <c r="E154" s="5"/>
      <c r="F154" s="8"/>
    </row>
    <row r="155" spans="1:6" s="7" customFormat="1" ht="15.75">
      <c r="A155" s="6"/>
      <c r="B155" s="6"/>
      <c r="C155" s="6"/>
      <c r="D155" s="5"/>
      <c r="E155" s="5"/>
      <c r="F155" s="8"/>
    </row>
    <row r="156" spans="1:6" s="7" customFormat="1" ht="15.75">
      <c r="A156" s="6"/>
      <c r="B156" s="6"/>
      <c r="C156" s="6"/>
      <c r="D156" s="54"/>
      <c r="E156" s="5"/>
      <c r="F156" s="6"/>
    </row>
    <row r="157" spans="1:6" s="7" customFormat="1" ht="15.75">
      <c r="A157" s="6"/>
      <c r="B157" s="6"/>
      <c r="C157" s="6"/>
      <c r="D157" s="54"/>
      <c r="E157" s="5"/>
      <c r="F157" s="6"/>
    </row>
    <row r="158" spans="1:6" s="7" customFormat="1" ht="15.75">
      <c r="A158" s="15"/>
      <c r="B158" s="6"/>
      <c r="C158" s="16"/>
      <c r="D158" s="54"/>
      <c r="E158" s="17"/>
      <c r="F158" s="17"/>
    </row>
    <row r="159" spans="1:6" s="7" customFormat="1" ht="15.75">
      <c r="A159" s="6"/>
      <c r="B159" s="6"/>
      <c r="C159" s="6"/>
      <c r="D159" s="5"/>
      <c r="E159" s="5"/>
      <c r="F159" s="5"/>
    </row>
    <row r="160" spans="1:6" s="7" customFormat="1" ht="15.75">
      <c r="A160" s="6"/>
      <c r="B160" s="6"/>
      <c r="C160" s="6"/>
      <c r="D160" s="5"/>
      <c r="E160" s="5"/>
      <c r="F160" s="5"/>
    </row>
    <row r="161" spans="1:6" s="7" customFormat="1" ht="15.75">
      <c r="A161" s="6"/>
      <c r="B161" s="6"/>
      <c r="C161" s="6"/>
      <c r="D161" s="5"/>
      <c r="E161" s="5"/>
      <c r="F161" s="5"/>
    </row>
    <row r="162" spans="1:6" s="7" customFormat="1" ht="15.75">
      <c r="A162" s="6"/>
      <c r="B162" s="6"/>
      <c r="C162" s="6"/>
      <c r="D162" s="5"/>
      <c r="E162" s="5"/>
      <c r="F162" s="5"/>
    </row>
    <row r="163" spans="1:6" s="7" customFormat="1" ht="15.75">
      <c r="A163" s="6"/>
      <c r="B163" s="6"/>
      <c r="C163" s="6"/>
      <c r="D163" s="5"/>
      <c r="E163" s="5"/>
      <c r="F163" s="5"/>
    </row>
    <row r="164" spans="1:6" s="7" customFormat="1" ht="15.75">
      <c r="A164" s="6"/>
      <c r="B164" s="6"/>
      <c r="C164" s="6"/>
      <c r="D164" s="5"/>
      <c r="E164" s="5"/>
      <c r="F164" s="5"/>
    </row>
    <row r="165" spans="1:6" s="7" customFormat="1" ht="15.75">
      <c r="A165" s="6"/>
      <c r="B165" s="6"/>
      <c r="C165" s="6"/>
      <c r="D165" s="5"/>
      <c r="E165" s="5"/>
      <c r="F165" s="5"/>
    </row>
    <row r="166" spans="1:6" s="7" customFormat="1" ht="15.75">
      <c r="A166" s="6"/>
      <c r="B166" s="6"/>
      <c r="C166" s="6"/>
      <c r="D166" s="5"/>
      <c r="E166" s="5"/>
      <c r="F166" s="5"/>
    </row>
    <row r="167" spans="1:6" s="7" customFormat="1" ht="15.75">
      <c r="A167" s="6"/>
      <c r="B167" s="6"/>
      <c r="C167" s="6"/>
      <c r="D167" s="5"/>
      <c r="E167" s="5"/>
      <c r="F167" s="5"/>
    </row>
    <row r="168" spans="1:6" s="7" customFormat="1" ht="15.75">
      <c r="A168" s="6"/>
      <c r="B168" s="6"/>
      <c r="C168" s="6"/>
      <c r="D168" s="5"/>
      <c r="E168" s="5"/>
      <c r="F168" s="5"/>
    </row>
    <row r="169" spans="1:6" s="7" customFormat="1" ht="15.75">
      <c r="A169" s="6"/>
      <c r="B169" s="6"/>
      <c r="C169" s="6"/>
      <c r="D169" s="5"/>
      <c r="E169" s="5"/>
      <c r="F169" s="5"/>
    </row>
    <row r="170" spans="1:6" s="7" customFormat="1" ht="15.75">
      <c r="A170" s="6"/>
      <c r="B170" s="6"/>
      <c r="C170" s="6"/>
      <c r="D170" s="5"/>
      <c r="E170" s="5"/>
      <c r="F170" s="5"/>
    </row>
    <row r="171" spans="1:6" s="7" customFormat="1" ht="15.75">
      <c r="A171" s="6"/>
      <c r="B171" s="6"/>
      <c r="C171" s="6"/>
      <c r="D171" s="5"/>
      <c r="E171" s="5"/>
      <c r="F171" s="5"/>
    </row>
    <row r="172" spans="1:6" s="7" customFormat="1" ht="15.75">
      <c r="A172" s="6"/>
      <c r="B172" s="6"/>
      <c r="C172" s="6"/>
      <c r="D172" s="5"/>
      <c r="E172" s="5"/>
      <c r="F172" s="5"/>
    </row>
    <row r="173" spans="1:6" s="7" customFormat="1" ht="15.75">
      <c r="A173" s="6"/>
      <c r="B173" s="6"/>
      <c r="C173" s="6"/>
      <c r="D173" s="5"/>
      <c r="E173" s="5"/>
      <c r="F173" s="5"/>
    </row>
    <row r="174" spans="1:6" s="7" customFormat="1" ht="15.75">
      <c r="A174" s="6"/>
      <c r="B174" s="6"/>
      <c r="C174" s="6"/>
      <c r="D174" s="5"/>
      <c r="E174" s="5"/>
      <c r="F174" s="5"/>
    </row>
    <row r="175" spans="1:6" s="7" customFormat="1" ht="15.75">
      <c r="A175" s="6"/>
      <c r="B175" s="6"/>
      <c r="C175" s="6"/>
      <c r="D175" s="5"/>
      <c r="E175" s="5"/>
      <c r="F175" s="5"/>
    </row>
    <row r="176" spans="1:6" s="7" customFormat="1" ht="15.75">
      <c r="A176" s="6"/>
      <c r="B176" s="6"/>
      <c r="C176" s="6"/>
      <c r="D176" s="5"/>
      <c r="E176" s="5"/>
      <c r="F176" s="5"/>
    </row>
    <row r="177" spans="1:6" s="7" customFormat="1" ht="15.75">
      <c r="A177" s="6"/>
      <c r="B177" s="6"/>
      <c r="C177" s="6"/>
      <c r="D177" s="5"/>
      <c r="E177" s="5"/>
      <c r="F177" s="5"/>
    </row>
    <row r="178" spans="1:6" s="7" customFormat="1" ht="15.75">
      <c r="A178" s="6"/>
      <c r="B178" s="6"/>
      <c r="C178" s="6"/>
      <c r="D178" s="5"/>
      <c r="E178" s="5"/>
      <c r="F178" s="5"/>
    </row>
    <row r="179" spans="1:6" s="7" customFormat="1" ht="15.75">
      <c r="A179" s="6"/>
      <c r="B179" s="6"/>
      <c r="C179" s="6"/>
      <c r="D179" s="5"/>
      <c r="E179" s="5"/>
      <c r="F179" s="5"/>
    </row>
    <row r="180" spans="1:6" s="7" customFormat="1" ht="15.75">
      <c r="A180" s="6"/>
      <c r="B180" s="6"/>
      <c r="C180" s="6"/>
      <c r="D180" s="5"/>
      <c r="E180" s="5"/>
      <c r="F180" s="5"/>
    </row>
    <row r="181" spans="1:6" s="7" customFormat="1" ht="15.75">
      <c r="A181" s="6"/>
      <c r="B181" s="6"/>
      <c r="C181" s="6"/>
      <c r="D181" s="5"/>
      <c r="E181" s="5"/>
      <c r="F181" s="5"/>
    </row>
    <row r="182" spans="1:6" s="7" customFormat="1" ht="15.75">
      <c r="A182" s="6"/>
      <c r="B182" s="6"/>
      <c r="C182" s="6"/>
      <c r="D182" s="5"/>
      <c r="E182" s="5"/>
      <c r="F182" s="5"/>
    </row>
    <row r="183" spans="1:6" s="7" customFormat="1" ht="15.75">
      <c r="A183" s="6"/>
      <c r="B183" s="6"/>
      <c r="C183" s="6"/>
      <c r="D183" s="5"/>
      <c r="E183" s="5"/>
      <c r="F183" s="5"/>
    </row>
    <row r="184" spans="1:6" s="7" customFormat="1" ht="15.75">
      <c r="A184" s="6"/>
      <c r="B184" s="6"/>
      <c r="C184" s="6"/>
      <c r="D184" s="5"/>
      <c r="E184" s="5"/>
      <c r="F184" s="5"/>
    </row>
    <row r="185" spans="1:6" s="7" customFormat="1" ht="15.75">
      <c r="A185" s="6"/>
      <c r="B185" s="6"/>
      <c r="C185" s="6"/>
      <c r="D185" s="5"/>
      <c r="E185" s="5"/>
      <c r="F185" s="5"/>
    </row>
    <row r="186" spans="1:6" s="7" customFormat="1" ht="15.75">
      <c r="A186" s="6"/>
      <c r="B186" s="6"/>
      <c r="C186" s="6"/>
      <c r="D186" s="5"/>
      <c r="E186" s="5"/>
      <c r="F186" s="5"/>
    </row>
    <row r="187" spans="1:6" s="7" customFormat="1" ht="15.75">
      <c r="A187" s="6"/>
      <c r="B187" s="6"/>
      <c r="C187" s="6"/>
      <c r="D187" s="5"/>
      <c r="E187" s="5"/>
      <c r="F187" s="5"/>
    </row>
    <row r="188" spans="1:6" s="7" customFormat="1" ht="15.75">
      <c r="A188" s="6"/>
      <c r="B188" s="6"/>
      <c r="C188" s="6"/>
      <c r="D188" s="5"/>
      <c r="E188" s="5"/>
      <c r="F188" s="5"/>
    </row>
    <row r="189" spans="1:6" s="7" customFormat="1" ht="15.75">
      <c r="A189" s="6"/>
      <c r="B189" s="6"/>
      <c r="C189" s="6"/>
      <c r="D189" s="5"/>
      <c r="E189" s="5"/>
      <c r="F189" s="5"/>
    </row>
    <row r="190" spans="1:6" s="7" customFormat="1" ht="15.75">
      <c r="A190" s="6"/>
      <c r="B190" s="6"/>
      <c r="C190" s="6"/>
      <c r="D190" s="5"/>
      <c r="E190" s="5"/>
      <c r="F190" s="5"/>
    </row>
    <row r="191" spans="1:6" s="7" customFormat="1" ht="15.75">
      <c r="A191" s="6"/>
      <c r="B191" s="6"/>
      <c r="C191" s="6"/>
      <c r="D191" s="5"/>
      <c r="E191" s="5"/>
      <c r="F191" s="5"/>
    </row>
    <row r="192" spans="1:6" s="7" customFormat="1" ht="15.75">
      <c r="A192" s="6"/>
      <c r="B192" s="6"/>
      <c r="C192" s="6"/>
      <c r="D192" s="5"/>
      <c r="E192" s="5"/>
      <c r="F192" s="5"/>
    </row>
    <row r="193" spans="1:6" s="7" customFormat="1" ht="15.75">
      <c r="A193" s="6"/>
      <c r="B193" s="6"/>
      <c r="C193" s="6"/>
      <c r="D193" s="5"/>
      <c r="E193" s="5"/>
      <c r="F193" s="5"/>
    </row>
    <row r="194" spans="1:6" s="7" customFormat="1" ht="15.75">
      <c r="A194" s="6"/>
      <c r="B194" s="6"/>
      <c r="C194" s="6"/>
      <c r="D194" s="5"/>
      <c r="E194" s="5"/>
      <c r="F194" s="5"/>
    </row>
    <row r="195" spans="1:6" s="7" customFormat="1" ht="15.75">
      <c r="A195" s="6"/>
      <c r="B195" s="6"/>
      <c r="C195" s="6"/>
      <c r="D195" s="5"/>
      <c r="E195" s="5"/>
      <c r="F195" s="5"/>
    </row>
    <row r="196" spans="1:6" s="7" customFormat="1" ht="15.75">
      <c r="A196" s="6"/>
      <c r="B196" s="6"/>
      <c r="C196" s="6"/>
      <c r="D196" s="5"/>
      <c r="E196" s="5"/>
      <c r="F196" s="5"/>
    </row>
    <row r="197" spans="1:6" s="7" customFormat="1" ht="15.75">
      <c r="A197" s="6"/>
      <c r="B197" s="6"/>
      <c r="C197" s="6"/>
      <c r="D197" s="5"/>
      <c r="E197" s="5"/>
      <c r="F197" s="5"/>
    </row>
    <row r="198" spans="1:6" s="7" customFormat="1" ht="15.75">
      <c r="A198" s="6"/>
      <c r="B198" s="6"/>
      <c r="C198" s="6"/>
      <c r="D198" s="5"/>
      <c r="E198" s="5"/>
      <c r="F198" s="5"/>
    </row>
    <row r="199" spans="1:6" s="7" customFormat="1" ht="15.75">
      <c r="A199" s="6"/>
      <c r="B199" s="6"/>
      <c r="C199" s="6"/>
      <c r="D199" s="5"/>
      <c r="E199" s="5"/>
      <c r="F199" s="5"/>
    </row>
    <row r="200" spans="1:6" s="7" customFormat="1" ht="15.75">
      <c r="A200" s="6"/>
      <c r="B200" s="6"/>
      <c r="C200" s="6"/>
      <c r="D200" s="5"/>
      <c r="E200" s="5"/>
      <c r="F200" s="5"/>
    </row>
    <row r="201" spans="1:6" s="7" customFormat="1" ht="15.75">
      <c r="A201" s="6"/>
      <c r="B201" s="6"/>
      <c r="C201" s="6"/>
      <c r="D201" s="5"/>
      <c r="E201" s="5"/>
      <c r="F201" s="5"/>
    </row>
    <row r="202" spans="1:6" s="7" customFormat="1" ht="15.75">
      <c r="A202" s="6"/>
      <c r="B202" s="6"/>
      <c r="C202" s="6"/>
      <c r="D202" s="5"/>
      <c r="E202" s="5"/>
      <c r="F202" s="5"/>
    </row>
    <row r="203" spans="1:6" s="7" customFormat="1" ht="15.75">
      <c r="A203" s="6"/>
      <c r="B203" s="6"/>
      <c r="C203" s="6"/>
      <c r="D203" s="5"/>
      <c r="E203" s="5"/>
      <c r="F203" s="5"/>
    </row>
    <row r="204" spans="1:6" s="7" customFormat="1" ht="15.75">
      <c r="A204" s="6"/>
      <c r="B204" s="6"/>
      <c r="C204" s="6"/>
      <c r="D204" s="5"/>
      <c r="E204" s="5"/>
      <c r="F204" s="5"/>
    </row>
    <row r="205" spans="1:6" s="7" customFormat="1" ht="15.75">
      <c r="A205" s="6"/>
      <c r="B205" s="6"/>
      <c r="C205" s="6"/>
      <c r="D205" s="5"/>
      <c r="E205" s="5"/>
      <c r="F205" s="5"/>
    </row>
    <row r="206" spans="1:6" ht="15.75">
      <c r="A206" s="6"/>
      <c r="B206" s="6"/>
      <c r="C206" s="6"/>
      <c r="D206" s="5"/>
      <c r="E206" s="5"/>
      <c r="F206" s="5"/>
    </row>
  </sheetData>
  <sheetProtection/>
  <autoFilter ref="A2:K2">
    <sortState ref="A3:K206">
      <sortCondition sortBy="value" ref="A3:A206"/>
    </sortState>
  </autoFilter>
  <mergeCells count="1">
    <mergeCell ref="A1:F1"/>
  </mergeCells>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Nicholls, Kelly</cp:lastModifiedBy>
  <cp:lastPrinted>2018-06-22T09:26:57Z</cp:lastPrinted>
  <dcterms:created xsi:type="dcterms:W3CDTF">2018-05-14T11:33:39Z</dcterms:created>
  <dcterms:modified xsi:type="dcterms:W3CDTF">2021-04-13T14:31:09Z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0x0101000D9DEBFA15B6B3468BAB022F85CBFC0A</vt:lpwstr>
  </property>
</Properties>
</file>