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activeTab="2"/>
  </bookViews>
  <sheets>
    <sheet name="Front page" sheetId="1" r:id="rId1"/>
    <sheet name="Data Listing" sheetId="2" state="hidden" r:id="rId2"/>
    <sheet name="Friday" sheetId="3" r:id="rId3"/>
    <sheet name="Saturday" sheetId="4" r:id="rId4"/>
    <sheet name="Sunday" sheetId="5" r:id="rId5"/>
    <sheet name="Monday" sheetId="6" r:id="rId6"/>
    <sheet name="Tuesday" sheetId="7" r:id="rId7"/>
    <sheet name="Wednesday" sheetId="8" r:id="rId8"/>
    <sheet name="Thursday" sheetId="9" r:id="rId9"/>
  </sheets>
  <definedNames>
    <definedName name="_xlnm._FilterDatabase" localSheetId="2" hidden="1">'Friday'!$A$2:$F$168</definedName>
    <definedName name="_xlnm._FilterDatabase" localSheetId="5" hidden="1">'Monday'!$A$2:$F$179</definedName>
    <definedName name="_xlnm._FilterDatabase" localSheetId="3" hidden="1">'Saturday'!$A$2:$F$191</definedName>
    <definedName name="_xlnm._FilterDatabase" localSheetId="4" hidden="1">'Sunday'!$A$2:$F$178</definedName>
    <definedName name="_xlnm._FilterDatabase" localSheetId="8" hidden="1">'Thursday'!$A$2:$F$82</definedName>
    <definedName name="_xlnm._FilterDatabase" localSheetId="6" hidden="1">'Tuesday'!$A$2:$F$190</definedName>
    <definedName name="_xlnm._FilterDatabase" localSheetId="7" hidden="1">'Wednesday'!$A$2:$F$87</definedName>
    <definedName name="Direction">'Data Listing'!$A$1:$A$7</definedName>
    <definedName name="_xlnm.Print_Area" localSheetId="2">'Friday'!$A:$F</definedName>
    <definedName name="_xlnm.Print_Titles" localSheetId="2">'Friday'!$1:$1</definedName>
    <definedName name="Status">#REF!</definedName>
  </definedNames>
  <calcPr fullCalcOnLoad="1"/>
</workbook>
</file>

<file path=xl/sharedStrings.xml><?xml version="1.0" encoding="utf-8"?>
<sst xmlns="http://schemas.openxmlformats.org/spreadsheetml/2006/main" count="4993" uniqueCount="1003">
  <si>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</si>
  <si>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</si>
  <si>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</si>
  <si>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</si>
  <si>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</si>
  <si>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</si>
  <si>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</si>
  <si>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</si>
  <si>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</si>
  <si>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</si>
  <si>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</si>
  <si>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</si>
  <si>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</si>
  <si>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t>
  </si>
  <si>
    <r>
      <t xml:space="preserve"> We would welcome your feedback on the usefulness and accuracy of this information so that we can use this to refine our processes. Feedback can be provided to </t>
    </r>
    <r>
      <rPr>
        <u val="single"/>
        <sz val="11"/>
        <color indexed="30"/>
        <rFont val="Arial"/>
        <family val="2"/>
      </rPr>
      <t>Info@nationalhighways.co.uk</t>
    </r>
  </si>
  <si>
    <t>7 day closure report</t>
  </si>
  <si>
    <t>Each day we will upload an updated list of road closures covering that evening and the next 6 days. Understandably plans can sometimes change, and it is for this reason we recommend you regularly visit the webpage to view the most up-to-date closure list.</t>
  </si>
  <si>
    <t>A12</t>
  </si>
  <si>
    <t>A12 northbound Jct 14 and Jct 15 exit slip road closures</t>
  </si>
  <si>
    <t>Overall Scheme Details: A12 both directions
Jct 13 to Jct 15 - carriageway closure, lane closure, diversion route and contra flow for carriageway - reconstruction/renewal on behalf of Virtus Ltd</t>
  </si>
  <si>
    <t>A12 southbound Jct 16 to Jct 13 carriageway closure</t>
  </si>
  <si>
    <t>A12 southbound Jct 26 entry slip road closure</t>
  </si>
  <si>
    <t>Overall Scheme Details: A12 both directions
Jct 19 to Jct 29 - carriageway closures, lane closures, contraflow and diversion route. Lay-by's permanently closed for duration of works due to carriageway - reconstruction/renewal works on behalf of Chevron</t>
  </si>
  <si>
    <t>A12 southbound Jct 27 entry slip road closure</t>
  </si>
  <si>
    <t>A12 southbound Jct 26 to Jct 25 carriageway closure</t>
  </si>
  <si>
    <t>A12 northbound Jct 19 24 hour entry slip closure</t>
  </si>
  <si>
    <t>Overall Scheme Details: A12 northbound
Jct 19 entry slip closure for New Beaulieu Station construction on behalf of Network Rail</t>
  </si>
  <si>
    <t>A14</t>
  </si>
  <si>
    <t>A14 eastbound Jct 33 to Jct 36 carriageway closure</t>
  </si>
  <si>
    <t>Overall Scheme Details: A14 both directions 
Jct 33 to Jct 39 - carriageway closures, lane closures and diversion routes for carriageway - reconstruction/renewal on behalf of National Highways</t>
  </si>
  <si>
    <t>M11</t>
  </si>
  <si>
    <t>M11 southbound Jct 8 to 6 carriageway closure</t>
  </si>
  <si>
    <t>Overall Scheme Details: M11 both directions 
Jct 7 to Jct 8 - carriageway closure  lane closure and diversion route due to reconstruction renewal on behalf of National Highways</t>
  </si>
  <si>
    <t>A14 eastbound Jct 43 to Jct 47 carriageway closure</t>
  </si>
  <si>
    <t>Overall Scheme Details: A14 both directions 
Bury St Edmunds to Woolpit - carriageway closures, lane closures and diversion routes for carriageway - reconstruction/renewal on behalf of National Highways</t>
  </si>
  <si>
    <t>A47</t>
  </si>
  <si>
    <t>A47 westbound Acle entry slip road closure</t>
  </si>
  <si>
    <t>Overall Scheme Details: A47 both directions 
Acle to Burlingham Green - entry and exit slip road closures, lane closure and diversion route for horticulture (cutting and planting) on behalf of National Highways</t>
  </si>
  <si>
    <t>A47 eastbound Acle exit slip road closure</t>
  </si>
  <si>
    <t>A11</t>
  </si>
  <si>
    <t>A11 northbound London Road Roundabout to Attleborough carriageway closure</t>
  </si>
  <si>
    <t>Overall Scheme Details: A11 both directions 
London Road Roundabout to Spooner Row Interchange - carriageway closures, lane closures and diversion routes for white lining/road markings on behalf of National Highways</t>
  </si>
  <si>
    <t>A14 westbound Jct 55 exit slip carriageway closure</t>
  </si>
  <si>
    <t>Overall Scheme Details: A14 both directions
 Jct 51 Beacon Hill to 57 Nacton - entry and exit slip closures lane closures and diversions for inspection survey on behalf of National Highways</t>
  </si>
  <si>
    <t>A14 westbound Jct 55 Entry Slip carriageway closure</t>
  </si>
  <si>
    <t>A14 westbound Jct 51 entry slip road closure</t>
  </si>
  <si>
    <t>Overall Scheme Details: A14 westbound 
Jct 51 - entry slip road closure. lane closure and diversion route for drainage on behalf of National Highways</t>
  </si>
  <si>
    <t>Both directions</t>
  </si>
  <si>
    <t>A47 both directions Constitutional Hill Roundabout to A1122 Swaffham West Roundabout carriageway closure</t>
  </si>
  <si>
    <t>Overall Scheme Details: A47 both directions 
Kings Lynn to Swaffham - carriageway closure and diversion route for construction improvement/upgrade on behalf of National Highways</t>
  </si>
  <si>
    <t>A47 westbound New Cut Roundabout to Station Road Roundabout carriageway closure</t>
  </si>
  <si>
    <t>Overall Scheme Details: A47 westbound
New Cut Roundabout to Station Road Roundabout - carriageway closure and diversion route for carriageway - reconstruction/renewal on behalf of National Highways</t>
  </si>
  <si>
    <t>A421</t>
  </si>
  <si>
    <t>A421 westbound Marsh Leys Interchange to Marston Moretaine carriageway closure</t>
  </si>
  <si>
    <t>Overall Scheme Details: A421 both directions 
M1 Jct 13 to Marsh Leys Interchange - carriageway closures and lane closures for barrier/fence safety repairs on behalf of National Highways</t>
  </si>
  <si>
    <t>A421 eastbound Marston Moretaine to Marsh Leys carriageway closure</t>
  </si>
  <si>
    <t>A421 westbound Black Cat Roundabout to Water End Interchange carriageway closure</t>
  </si>
  <si>
    <t>Overall Scheme Details: A1 / A421 both directions 
Biggleswade to St Neots - carriageway closures, lane closures, narrow lanes, permanent layby closures and diversion routes for construction - bypass/new on behalf of National Highways</t>
  </si>
  <si>
    <t>A1</t>
  </si>
  <si>
    <t>A1 Black Cat Roundabout partial roundabout carriageway closure</t>
  </si>
  <si>
    <t>A1 northbound A1(M) Jct 10 to Biggleswade North Roundabout carriageway closure</t>
  </si>
  <si>
    <t>Overall Scheme Details: A1 both directions
Sandy Roundabout to A1(M) Jct 10 - carriageway closures, lane closures and diversion routes for carriageway - reconstruction/renewal on behalf of National Highways</t>
  </si>
  <si>
    <t>A5</t>
  </si>
  <si>
    <t>A5 both directions Flying Fox Roundabout to Kellys Kitchen Roundabout carriageway closure</t>
  </si>
  <si>
    <t>Overall Scheme Details: A5 both directions 
Thorn Roundabout to Kellys Kitchen Roundabout - carriageway closures and diversion routes for drainage on behalf of National Highways</t>
  </si>
  <si>
    <t>A1(M)</t>
  </si>
  <si>
    <t>A1(M) southbound Jct 10 to Jct 8 carriageway closure</t>
  </si>
  <si>
    <t>Overall Scheme Details: A1(M) both directions
Jct 6 to Jct 10 - carriageway closures, lane closures and diversion routes for carriageway - reconstruction/renewal on behalf of National Highways</t>
  </si>
  <si>
    <t>A1081</t>
  </si>
  <si>
    <t>A1081 southbound Jct 10 entry slip road closure</t>
  </si>
  <si>
    <t>Overall Scheme Details: A1081 / M1 westbound 
New Airport Way to M1 southbound Jct 10 - entry slip road closure, lane closure and diversion route due to inspection/survey works on behalf of National Highways</t>
  </si>
  <si>
    <t>A14 westbound Jct 22 to Jct 20 carriageway closure</t>
  </si>
  <si>
    <t>Overall Scheme Details: A14 westbound 
Jct 22 to Jct 20 - carriageway closure, lane closure and diversion route for carriageway - reconstruction/renewal on behalf of National Highways</t>
  </si>
  <si>
    <t>M11 southbound Jct 12 to Jct 11 carriageway closure</t>
  </si>
  <si>
    <t>Overall Scheme Details: M11 southbound
Jct 12 to Jct 11 - carriageway closure, lane closure and diversion route for carriageway - reconstruction/renewal on behalf of National Highways</t>
  </si>
  <si>
    <t>M40</t>
  </si>
  <si>
    <t>M40 Northbound, Jct 2 Exit slip road closure.</t>
  </si>
  <si>
    <t>Overall Scheme Details: M40 Northbound, Jct 2.
Exit slip road closure for maintenance works.
Diversion via National Highways Network.</t>
  </si>
  <si>
    <t>M40 Northbound, Jct 2 Entry slip road closure.</t>
  </si>
  <si>
    <t>Overall Scheme Details: M40 Northbound, Jct 2.
Entry slip road closure for maintenance works.
Diversion via National Highways Network.</t>
  </si>
  <si>
    <t>M40 Southbound, Jct 4, Exit slip road closure.</t>
  </si>
  <si>
    <t>Overall Scheme Details: M40 Southbound, Jct 4,
Exit slip road closure for maintenance work.
Diversion via National Highways and local authority networks.</t>
  </si>
  <si>
    <t>A1 Barrowby southbound exit slip road closure</t>
  </si>
  <si>
    <t>Overall Scheme Details: A1 northbound and southbound Harlaxton to Barrowby and A52 eastbound and westbound Barrowby.
Exit slip road closure with diversion and speed restrictions for developer works on local authority road.</t>
  </si>
  <si>
    <t>A46</t>
  </si>
  <si>
    <t>A46 southbound Widmerpool exit slip road closure</t>
  </si>
  <si>
    <t>Overall Scheme Details: A46 northbound and southbound, Cossington to Saxondale.
Carriageway, slip road and Lay-By closures for maintenance works.
Diversion via National Highways network and local authority network.</t>
  </si>
  <si>
    <t>A46 southbound Rohoe entry slip road closure</t>
  </si>
  <si>
    <t>A46 southbound Widmerpool to Cossington (with limited local access) carriageway closure</t>
  </si>
  <si>
    <t>A46 northbound Cossington to Widmerpool carriageway closure</t>
  </si>
  <si>
    <t>M1</t>
  </si>
  <si>
    <t>M1 southbound Jct 23a exit slip road closure</t>
  </si>
  <si>
    <t>Overall Scheme Details: M1 northbound and southbound, Jct 24a to Jct 23.
Carriageway, slip road and lane closures for electrical works.
Diversion route via National Highways network and local authority network.</t>
  </si>
  <si>
    <t>A42</t>
  </si>
  <si>
    <t>A42 southbound Finger Farm Island to M1 carriageway closure</t>
  </si>
  <si>
    <t>A42 southbound M1 Jct 23a to Jct 14 carriageway closure</t>
  </si>
  <si>
    <t>M1 southbound Jct 29 entry slip road closure</t>
  </si>
  <si>
    <t>Overall Scheme Details: M1 northbound and southbound Jct 28 to Jct 29.
Carriageway, slip road and lane closures due to improvement works.
Diversion via National Highways and local authority network.</t>
  </si>
  <si>
    <t>M1 southbound Jct 29 exit slip road closure</t>
  </si>
  <si>
    <t>M1 southbound Jct 25 entry slip road closure</t>
  </si>
  <si>
    <t>Overall Scheme Details: M1 northbound and southbound Jct 23a to Jct 25
Carriageway, slip road and lane closures due to improvement works.
Diversion via National Highways and local authority network.</t>
  </si>
  <si>
    <t>M1 southbound Jct 25 exit slip road closure</t>
  </si>
  <si>
    <t>A14 eastbound Jct 12 to Jct 13 carriageway closure</t>
  </si>
  <si>
    <t>Overall Scheme Details: A14 eastbound and westbound, Jct 12 to Jct 13.
Slip road, lane and lay-by closures for renewal works.
Diversion via National Highways network and local authority network.</t>
  </si>
  <si>
    <t>A38</t>
  </si>
  <si>
    <t>A38 southbound Mickleover to Toyota Island carriageway closure</t>
  </si>
  <si>
    <t>Overall Scheme Details: A38 northbound and southbound, Toyota Island to Kingsway roundabout.
Carriageway, slip road, lane and lay-by closures for Barrier works.
Diversion via National Highways network and local authority network.</t>
  </si>
  <si>
    <t>A1 northbound Tinwell entry and exit slip road closure</t>
  </si>
  <si>
    <t>Overall Scheme Details: A1 northbound and southbound Tinwell to Empingham.
Slip road closures due to works on behalf of Rutland County Council..
Diversion via national highways and local authority networks.</t>
  </si>
  <si>
    <t>M40 southbound Jct 10 exit slip road closure</t>
  </si>
  <si>
    <t xml:space="preserve">Overall Scheme Details: A43 northbound, Ardley to Baynards Green.
Lane closures for horticultural works. </t>
  </si>
  <si>
    <t>A52</t>
  </si>
  <si>
    <t>A52 Bramcote Island carriageway closure</t>
  </si>
  <si>
    <t>Overall Scheme Details: A52 eastbound and westbound Bramcote.
Carriageway and lane closures due to lining works.</t>
  </si>
  <si>
    <t>M621</t>
  </si>
  <si>
    <t>M621 clockwise Jct 1 to Jct 3, carriageway closure</t>
  </si>
  <si>
    <t>Overall Scheme Details: M621 clockwise M62 Jct 27 to Jct 7.
Carriageway and lane closures including narrow lanes and speed restriction for carriageway improvements.  
Diversion route in place via National Highways and Local Highway Authority roads.</t>
  </si>
  <si>
    <t>A63</t>
  </si>
  <si>
    <t>A63 westbound Mytongate exit and entry slip road closure 24/7</t>
  </si>
  <si>
    <t>Overall Scheme Details: A63 eastbound and westbound Brighton street to Garrison.
Carriageway closures lane closures and narrow lanes with 30mph speed restriction for construction improvement.
Diversion route in place via local highway authority network.</t>
  </si>
  <si>
    <t>A63 eastbound Daltry Street to Roger Milward way, carriageway closure</t>
  </si>
  <si>
    <t>A63 westbound Roger Millward Way to Daltry St, carriageway closure</t>
  </si>
  <si>
    <t>M1 northbound Jct 33 exit slip road closure</t>
  </si>
  <si>
    <t>Overall Scheme Details: M1 northbound and southbound Jct 33.
Slip road and lane closures for developer works.
Diversion route in place via National Highways and Local Highway Authority roads.</t>
  </si>
  <si>
    <t>A63 eastbound South Cave exit slip road closure</t>
  </si>
  <si>
    <t>Overall Scheme Details: A63 eastbound South Cave  to Welton 
Slip road and lane closure for general cleaning and maintenance
Diversion  via local authority and national highways networks</t>
  </si>
  <si>
    <t>A63 eastbound South Cave entry slip closure</t>
  </si>
  <si>
    <t>A63 westbound Western interchange exit slip road closure</t>
  </si>
  <si>
    <t>Overall Scheme Details: A63 westbound Priory way to Western Interchange 
Slip road and lane closures  for general cleaning and maintenance.
Diversion via local authority and national highways networks</t>
  </si>
  <si>
    <t>A63 westbound Western interchange entry slip road closure</t>
  </si>
  <si>
    <t>M62</t>
  </si>
  <si>
    <t>M62 westbound Jct 25 to Jct 24, carriageway closure</t>
  </si>
  <si>
    <t xml:space="preserve">Overall Scheme Details: M62 eastbound and westbound Jct 23 to Jct 26
Carriageway closures and lane closures for structure maintenance
Diversion in place via National highways and local authority network </t>
  </si>
  <si>
    <t>A64</t>
  </si>
  <si>
    <t>A64 westbound Fulford to Askham Bryan, carriageway closure</t>
  </si>
  <si>
    <t>Overall Scheme Details: A64 eastbound and westbound Fulford to Askham Bryan 
Carriageway closure for carriageway repairs
Diversion in place via local authority network</t>
  </si>
  <si>
    <t>A64 westbound Askham bryan, carriageway closure between exit and entry slip</t>
  </si>
  <si>
    <t>Overall Scheme Details: A64 westbound Askham Bryan 
Carriageway closure for carriageway improvements
Diversion in place via National highways and local authority network</t>
  </si>
  <si>
    <t>M62 Jct 29 Lofthouse roundabout south, east and west quadrant and slip road closures</t>
  </si>
  <si>
    <t xml:space="preserve">Overall Scheme Details: M62 eastbound and westbound Jct 29 
Carriageway closures for electrical works 
Diversion in place via National highways and local authority network </t>
  </si>
  <si>
    <t>M62 eastbound Jct 29 to M1 northbound Jct 42 link road closure</t>
  </si>
  <si>
    <t>M1 southbound Jct 42 to M62 westbound Jct 29 link road closure</t>
  </si>
  <si>
    <t>M606</t>
  </si>
  <si>
    <t>M606 northbound Jct 26 entry slip road closure</t>
  </si>
  <si>
    <t xml:space="preserve">Overall Scheme Details: M606 northbound Jct 26
Slip road closure and lane closures for carriageway repairs
Diversion in place via National highways and local authority network </t>
  </si>
  <si>
    <t>M1 northbound Jct 39 exit slip road closure</t>
  </si>
  <si>
    <t>Overall Scheme Details: M1 northbound Jct 38 to Jct 39.
Slip road and lane closures including lane closures on local authority roundabout for carriageway repairs.
Diversion in place via National highways and local authority network.</t>
  </si>
  <si>
    <t>M62 eastbound Jct 31 exit slip road closure</t>
  </si>
  <si>
    <t>Overall Scheme Details: M62 eastbound Jct 30 to Jct 31. 
Slip road and lane closure for sign erection works. 
Diversion via local authority and national highways networks.</t>
  </si>
  <si>
    <t>M1 northbound Jct 39 entry slip road closure</t>
  </si>
  <si>
    <t xml:space="preserve">Overall Scheme Details: M1 northbound Jct 39 to Jct 40.
Slip roads and lane closures including lane closures on local authority roundabouts for carriageway repairs.
Diversion in place via National highways and local authority network. </t>
  </si>
  <si>
    <t>A1 northbound Jct 65 to Jct 68  carriageway closure with exit slip road and entry slip road closures</t>
  </si>
  <si>
    <t>Overall Scheme Details: A1 northbound and southbound Jct 65 Birtley to Jct 69 Coalhouse
Carriageway closures and lane closures for major project widening works</t>
  </si>
  <si>
    <t>A1 southbound Jct 66  carriageway closure between the slip roads</t>
  </si>
  <si>
    <t>A1 southbound Highfields wide load holding area lay-by closure</t>
  </si>
  <si>
    <t xml:space="preserve">Overall Scheme Details: A1 northbound and southbound Felton to Berwick and A1M Low Coniscliffe
Carriageway closures, Traffic signals and lane closures for horticulture works.
</t>
  </si>
  <si>
    <t>A1M circulatory Jct 59 24hr carriageway closure on south bridge</t>
  </si>
  <si>
    <t xml:space="preserve">Overall Scheme Details: A1M northbound and southbound Jct 59 Newton Aycliffe Interchange
carriageway closures, lane closures, 24hr narrow lanes and speed restrictions for structural repairs </t>
  </si>
  <si>
    <t>A1 northbound Jct 70 Exit slip road closure</t>
  </si>
  <si>
    <t>Overall Scheme Details: A1 northbound and southbound Jct 70 Dunston
Slip road closures for drainage works</t>
  </si>
  <si>
    <t>A1 northbound Jct 70 Entry slip road closure</t>
  </si>
  <si>
    <t>A1 southbound Jct 70 Exit slip road closure</t>
  </si>
  <si>
    <t>A1 southbound Jct 70 Entry slip road closure</t>
  </si>
  <si>
    <t>A19</t>
  </si>
  <si>
    <t>A19/A182 Interchange northbound exit slip road closure</t>
  </si>
  <si>
    <t>Overall Scheme Details: A19 north and southbound A182 Cold Hesledon Interchange
Carriageway and lane closures for maintenance works</t>
  </si>
  <si>
    <t>A19 southbound B1320 Peterlee to A179 Sheraton Interchange carriageway closure</t>
  </si>
  <si>
    <t>Overall Scheme Details: A19 southbound B1320 Peterlee to A179 Sheraton Interchange
Carriageway closure for maintenance works</t>
  </si>
  <si>
    <t>A19 southbound B1404 Seaton Lane exit slip road closure</t>
  </si>
  <si>
    <t>Overall Scheme Details: A19 southbound B1404 Seaton Lane Interchange exit slip road closure for maintenance work</t>
  </si>
  <si>
    <t>A19 northbound A172 Tontine Interchange exit slip road closure</t>
  </si>
  <si>
    <t>Overall Scheme Details: A19 northbound A172 Tontine Interchange exit and entry slip road closures for maintenance work</t>
  </si>
  <si>
    <t>A19 northbound A172 Tontine Interchange entry slip road closure</t>
  </si>
  <si>
    <t>A19 northbound B1404 Seaton Lane to A690 Herrington Interchange carriageway closure</t>
  </si>
  <si>
    <t>Overall Scheme Details: A19 northbound and southbound between B1404 Seaton Lane and A690 Herrington interchanges
Carriageway and lane closures for maintenance work</t>
  </si>
  <si>
    <t>A19 southbound A690 Herrington Interchange carriageway closure between exit and entry slip roads</t>
  </si>
  <si>
    <t>Overall Scheme Details: A19 north and southbound A690 Herrington Interchange. 
Southbound carriageway closure between exit and entry slip roads and northbound lane closures for maintenance work</t>
  </si>
  <si>
    <t>m1 southbound to m62 westbound link road carriageway closure</t>
  </si>
  <si>
    <t xml:space="preserve">Overall Scheme Details: m1 southbound to m62 westbound link road carriageway closure with lane closures  maintenance works  diversion on national highway network </t>
  </si>
  <si>
    <t>M67</t>
  </si>
  <si>
    <t>M67 Eastbound Jct 2 entry slip road closure</t>
  </si>
  <si>
    <t xml:space="preserve">Overall Scheme Details: M67 Eastbound and Westbound J1a to J3 - Carriageway Closure for Structure - New/Reconstruction </t>
  </si>
  <si>
    <t>M53</t>
  </si>
  <si>
    <t>M53 Southbound Jct 4 entry slip road closure</t>
  </si>
  <si>
    <t>Overall Scheme Details: M53 Northbound and Southbound Junction 4 to Junction 5 - Carriageway Closure for Drainage</t>
  </si>
  <si>
    <t>M53 Southbound Jct 5 exit slip road closure</t>
  </si>
  <si>
    <t>M53 Northbound Jct 4 exit slip road closure</t>
  </si>
  <si>
    <t>M53 Northbound Jct 5 entry slip road closure</t>
  </si>
  <si>
    <t>M65</t>
  </si>
  <si>
    <t>M65 Eastbound A6 to Jct 2 carriageway closure Inc All Slip roads</t>
  </si>
  <si>
    <t xml:space="preserve">Overall Scheme Details: M65 Eastbound and Westbound Terminal Island to junction 2 - Carriageway Closure for Horticultural Works </t>
  </si>
  <si>
    <t>M65 Westbound  Jct 2 to 1  carriageway closure Inc all slip roads</t>
  </si>
  <si>
    <t>M65 Eastbound Jct 1 entry slip road closure</t>
  </si>
  <si>
    <t>M6</t>
  </si>
  <si>
    <t>M6 Southbound to M65 Eastbound dedicated lane closure</t>
  </si>
  <si>
    <t>M65 Eastbound Jct 2 exit slip road closure</t>
  </si>
  <si>
    <t>M65 Westbound Jct 2 entry slip road closure</t>
  </si>
  <si>
    <t>M61</t>
  </si>
  <si>
    <t>M61 Northbound to M65 Westbound dedicated lane closure</t>
  </si>
  <si>
    <t>M65 Westbound Jct 1 exit slip road closure</t>
  </si>
  <si>
    <t>M65 Westbound to M6 Southbound dedicated lane closure</t>
  </si>
  <si>
    <t>M62 Westbound Jct 7 entry slip road closure</t>
  </si>
  <si>
    <t>Overall Scheme Details: M62 both directions M62 Junction 6 to M62 Junction 7 - carriageway closure for carriageway - reconstruction/renewal</t>
  </si>
  <si>
    <t>M62 Westbound Jct 6 exit slip road closure</t>
  </si>
  <si>
    <t>M62 Westbound Jct 7 to 6 Carriageway Closure</t>
  </si>
  <si>
    <t>M57</t>
  </si>
  <si>
    <t>M57 southbound jct 3 to 2 carriageway closure</t>
  </si>
  <si>
    <t>Overall Scheme Details: M57 both directions Jct 2 to Jct 3 - carriageway closure for carriageway - reconstruction/renewal on behalf of National Highways</t>
  </si>
  <si>
    <t>M57 southbound jct 2 exit slip road closure</t>
  </si>
  <si>
    <t>A627M</t>
  </si>
  <si>
    <t>A627M Northbound Jct 1 entry slip road closure</t>
  </si>
  <si>
    <t xml:space="preserve">Overall Scheme Details: A627M both directions A663 to J1 - carriageway closure for drainage </t>
  </si>
  <si>
    <t>A550</t>
  </si>
  <si>
    <t>A550 Northbound Shotwick to Two Mills carriageway closure</t>
  </si>
  <si>
    <t xml:space="preserve">Overall Scheme Details: A550 both directions Junction Of A550 / A494  to Junction Of A550 / A41  - diversion for construction improvement/upgrade </t>
  </si>
  <si>
    <t>A550 Southbound Two Mills to Shotwick carriageway closure</t>
  </si>
  <si>
    <t>A663</t>
  </si>
  <si>
    <t>A663 Southbound M60 to Hollinwood Avenue carriageway closure</t>
  </si>
  <si>
    <t>Overall Scheme Details: A663 both directions Semple Way to Hollinwood Avenue - carriageway closure for horticulture (cutting and planting) on behalf of National Highways</t>
  </si>
  <si>
    <t>A663 Northbound Hollinwood Avenue to Semple way carriageway closure</t>
  </si>
  <si>
    <t>M6 Southbound Jct 26 to 23 Carriageway Closure</t>
  </si>
  <si>
    <t xml:space="preserve">Overall Scheme Details: M6 North &amp; Southbound Junction 21A - 26 lane closures and carriageway closures due to improvement works. </t>
  </si>
  <si>
    <t>M6 Southbound Jct 26 entry slip road closure</t>
  </si>
  <si>
    <t>M6 Southbound Jct 25 entry slip road closure</t>
  </si>
  <si>
    <t>M6 Southbound Jct 24 exit slip road closure</t>
  </si>
  <si>
    <t>M6 Southbound Jct 23 exit slip road closure</t>
  </si>
  <si>
    <t>M56</t>
  </si>
  <si>
    <t>M56 Westbound Jct 12 exit slip road closure</t>
  </si>
  <si>
    <t>Overall Scheme Details: M56 both directions J12 to J10 - carriageway closure for carriageway - reconstruction/renewal</t>
  </si>
  <si>
    <t>M56 Westbound Jct 12 entry slip road closure</t>
  </si>
  <si>
    <t>M53 northbound jct 2 exit slip road closure</t>
  </si>
  <si>
    <t>Overall Scheme Details: M53 northbound jct 3 to 1 - lane closures and slip road closure for carriageway - reconstruction/renewal on behalf of National Highways</t>
  </si>
  <si>
    <t>M6 Southbound Jct 20A to M56 link road closure</t>
  </si>
  <si>
    <t xml:space="preserve">Overall Scheme Details: M6 southbound Jct 20 to Jct 20A - carriageway closure for inspection/survey </t>
  </si>
  <si>
    <t>M6 southbound Jct 20 Entry slip road closure</t>
  </si>
  <si>
    <t>M56 eastbound jct 6 entry slip road closure</t>
  </si>
  <si>
    <t>Overall Scheme Details: M56 eastbound and westbound  J5 to J9 - lane closures and slip road closures for carriageway - reconstruction/renewal on behalf of National Highways</t>
  </si>
  <si>
    <t>M61 Southbound to M60 Clockwise link road closure</t>
  </si>
  <si>
    <t>Overall Scheme Details: M61 Southbound Jct 3 to M60 carriageway closure for electrical works on behalf of National Highways</t>
  </si>
  <si>
    <t>M60</t>
  </si>
  <si>
    <t>M60 Anticlockwise to M61 Northbound link road closure</t>
  </si>
  <si>
    <t>A666</t>
  </si>
  <si>
    <t>A666 Southbound to M61 Southbound link road closure</t>
  </si>
  <si>
    <t>M60 clockwise Jct 9 exit slip road closure</t>
  </si>
  <si>
    <t>Overall Scheme Details: M60 clockwise J8 to J9 - carriageway closure for communications on behalf of National Highways</t>
  </si>
  <si>
    <t>M4</t>
  </si>
  <si>
    <t>M4 westbound Jct 7 exit slip road closure</t>
  </si>
  <si>
    <t>Overall Scheme Details: M4 westbound Jct 7.
Slip road closures for M4 Smart Motorways.</t>
  </si>
  <si>
    <t>A34</t>
  </si>
  <si>
    <t>A34 southbound Bullington to M3 Jct 9 carriageway closure</t>
  </si>
  <si>
    <t>Overall Scheme Details: A34 both directions M3 Jct 9 to Three Maids Hill.
Carriageway closures for resurfacing work.</t>
  </si>
  <si>
    <t>M3</t>
  </si>
  <si>
    <t>M3 southbound Jct 13 to M27 carriageway closure</t>
  </si>
  <si>
    <t>Overall Scheme Details: M3 southbound Jct 13 to M27.
Carriageway closure for structures work.</t>
  </si>
  <si>
    <t>M4 westbound Jct 11 to Jct 12 carriageway closure</t>
  </si>
  <si>
    <t>Overall Scheme Details: M4 westbound Jct 11 to Jct 12.
Carriageway, services and lane closures for structures work.</t>
  </si>
  <si>
    <t>A31</t>
  </si>
  <si>
    <t>A31 westbound Ashley Heath exit slip road closure</t>
  </si>
  <si>
    <t>Overall Scheme Details: A31 both directions Ashley Heath.
Slip road and lane closures for electrical work.</t>
  </si>
  <si>
    <t>A303</t>
  </si>
  <si>
    <t>A303 eastbound Micheldever entry slip road closure</t>
  </si>
  <si>
    <t>Overall Scheme Details: A303 both directions Micheldever.
Slip road and lane closures for inspection work.</t>
  </si>
  <si>
    <t>A303 eastbound Micheldever Services exit slip closure</t>
  </si>
  <si>
    <t>A34 northbound Sutton Scotney Services exit slip road closure</t>
  </si>
  <si>
    <t>Overall Scheme Details: A34 northbound Sutton Scotney Services.
Services and lane closures for drainage work.</t>
  </si>
  <si>
    <t>A34 northbound Sutton Scotney Services entry slip road closure</t>
  </si>
  <si>
    <t>A249</t>
  </si>
  <si>
    <t>A249 northbound Stockbury exit slip road closure</t>
  </si>
  <si>
    <t xml:space="preserve">Overall Scheme Details: A249 northbound Stockbury
fast slip lane closure for junction improvements
diversion via local authority network
</t>
  </si>
  <si>
    <t>M20</t>
  </si>
  <si>
    <t>M20 westbound Jct 6 exit slip road closure</t>
  </si>
  <si>
    <t>Overall Scheme Details: M20 westbound Junction 6 
Exit slip road closure for Kent County Council works
Diversion via National Highways and Local Authority network</t>
  </si>
  <si>
    <t>A27</t>
  </si>
  <si>
    <t>A27 eastbound Adur entry slip road closure</t>
  </si>
  <si>
    <t>Overall Scheme Details: A27 both directions Old Shoreham Road to Mill Hill Road
slip road and lane closure for structures works</t>
  </si>
  <si>
    <t>A27 eastbound Manor road roundabout to Adur  carriageway closure</t>
  </si>
  <si>
    <t xml:space="preserve">Overall Scheme Details: A27 both directions Adur Interchange to Manor road roundabout
carriageway closures for construction of new roundabout
</t>
  </si>
  <si>
    <t>A27 westbound Portfield roundabout to Bognor road roundabout carriageway closure</t>
  </si>
  <si>
    <t>Overall Scheme Details: A27 both directions Tangmere to Bognor roundabout
carriageway closures and lane closures for construction of new bridge</t>
  </si>
  <si>
    <t>M20 eastbound Jct 12 to Jct 13 carriageway closure</t>
  </si>
  <si>
    <t>Overall Scheme Details: M20 eastbound Jct 12 to Jct 13
carriageway closure for resurfacing work.</t>
  </si>
  <si>
    <t>A21</t>
  </si>
  <si>
    <t>A21 both directions New England lane to Moat lane carriageway closure</t>
  </si>
  <si>
    <t>Overall Scheme Details: A21 both directions John Cross Roundabout to Westfield Lane
carrigeway closures, traffic signals and lane closures for survey works</t>
  </si>
  <si>
    <t>A21 southbound A25 Westerham road to Morleys road carriageway closure</t>
  </si>
  <si>
    <t xml:space="preserve">Overall Scheme Details: A21 both directions Morley's roundabout to Vauxhall lane
Carriageway, slip road and lane closures for structural works
</t>
  </si>
  <si>
    <t>M2</t>
  </si>
  <si>
    <t>M2 westbound Jct 2 to A2 Tollgate carriageway closure</t>
  </si>
  <si>
    <t>Overall Scheme Details: M2 westbound Jct 3 to A2 Tollgate Jct
carriageway closure for surface works</t>
  </si>
  <si>
    <t>A27 westbound Ashcombe roundabout to Hollingbury Jct carriageway closure</t>
  </si>
  <si>
    <t>Overall Scheme Details: A27 westbound Ashcombe to Falmer
carriageway and lane closures for surface works</t>
  </si>
  <si>
    <t>M20 eastbound Jct 10 exit slip road closure</t>
  </si>
  <si>
    <t>Overall Scheme Details: M20 eastbound junction 9 to junction 10
slip road and lane closures for maintenance works</t>
  </si>
  <si>
    <t>A249 northbound Grovehurst exit and entry slip road 24/7 closure</t>
  </si>
  <si>
    <t>Overall Scheme Details: A249 northbound Grovehurst 
24/7 slip road closures for Grovehurst junction improvement works.</t>
  </si>
  <si>
    <t>A282</t>
  </si>
  <si>
    <t>A282 Northbound Dartford Crossing West Tunnel closure</t>
  </si>
  <si>
    <t>Overall Scheme Details: A282 northbound Dartford Crossing West Tunnel.
Tunnel closure for maintenance works.
Diversion via National Highways network.</t>
  </si>
  <si>
    <t>M25</t>
  </si>
  <si>
    <t>M25 anti-clockwise Jct 13 to Jct 11 carriageway closure</t>
  </si>
  <si>
    <t>Overall Scheme Details: M25 anti-clockwise Jct 13 to Jct 11
Lane, carriageway, link, exit and entry slip road closures for routine works
Diversion via local authority network</t>
  </si>
  <si>
    <t>M3 northbound Jct 2 to M25 anti-clockwise Jct 12 link road closure</t>
  </si>
  <si>
    <t>M3 southbound Jct 2 to M25 anti-clockwise Jct 12 entry slip road closure</t>
  </si>
  <si>
    <t>M25 clockwise Jct 12 entry slip road closure</t>
  </si>
  <si>
    <t>M25 anti-clockwise Jct 13 entry slip road closure</t>
  </si>
  <si>
    <t>M25 Anti-Clockwise Jct 24 entry slip road closure</t>
  </si>
  <si>
    <t>Overall Scheme Details: M25 Anti-Clockwise Jct 24 to Jct 23
lane and slip road closure for electrical works. 
Diversion via National Highways roads</t>
  </si>
  <si>
    <t>A1089</t>
  </si>
  <si>
    <t>A1089 Northbound Jct Asda Roundabout to Jct A13 Carriageway Closure</t>
  </si>
  <si>
    <t>Overall Scheme Details: A1089 Northbound Jct Asda Roundabout to Jct A13 Westbound
Lane and carriageway closure for resurfacing &amp; highways maintenance. 
Diversion via Local Authorities Roads</t>
  </si>
  <si>
    <t>A1089 Northbound Jct A126 Entry Slip road Closure</t>
  </si>
  <si>
    <t>A1089 Northbound -link road closure A13 Westbound</t>
  </si>
  <si>
    <t>M1 Southbound Jct 5 to Jct 1 carriageway closure</t>
  </si>
  <si>
    <t>Overall Scheme Details: M1 Southbound Jct 5 to Jct 1
Lane and carriageway closure for surfacing works. 
Diversion via Local Authorities roads</t>
  </si>
  <si>
    <t>M1 Southbound Jct 5 entry slip road closure</t>
  </si>
  <si>
    <t>M26</t>
  </si>
  <si>
    <t>M26 Eastbound Jct 1 to Jct 2A lane 3,2 closure</t>
  </si>
  <si>
    <t xml:space="preserve">Overall Scheme Details: M26 Eastbound Jct 2A to Jct 3
Lane, slip road, and carriageway closure for resurfacing works 
Diversion via Local Authority network </t>
  </si>
  <si>
    <t>M26 Eastbound Jct 2A to Jct 3 carriageway closure</t>
  </si>
  <si>
    <t>M26 Eastbound Jct 2A entry slip road closure</t>
  </si>
  <si>
    <t>A1M Northbound Jct 6 exit slip road closure</t>
  </si>
  <si>
    <t>Overall Scheme Details: A1M Northbound Jct 5 to Jct 6
lane and slip road closure for vegetation clearance. 
Diversion via National Highways roads</t>
  </si>
  <si>
    <t>M25 clockwise jct 18 exit slip road closure</t>
  </si>
  <si>
    <t>Overall Scheme Details: M25 clockwise Jct 17 to Jct 18 
Lane closures and slip road closures for resurfacing works. 
Diversion via National Highways roads</t>
  </si>
  <si>
    <t>M25 clockwise Jct 18 entry slip road closure</t>
  </si>
  <si>
    <t>A3</t>
  </si>
  <si>
    <t>A3 Northbound Jct Painshill Exit Slip Road Closure</t>
  </si>
  <si>
    <t>Overall Scheme Details: A3 Northbound Jct Painshill 
Exit Slip Road Closure for Technology works. 
Diversion via Local authorities</t>
  </si>
  <si>
    <t>A3 Southbound Jct Painshill Exit Slip Road Closure</t>
  </si>
  <si>
    <t>Overall Scheme Details: A3 Southbound Jct Painshill 
Exit Slip Road Closure forTechnology works. 
Diversion via Local Authorities</t>
  </si>
  <si>
    <t>M25 Anticlockwise Jct 6 to Jct 5 carriageway closure</t>
  </si>
  <si>
    <t xml:space="preserve">Overall Scheme Details: M25 Anticlockwise Jct 6 to Jct 5 
Lane, slip road, and carriageway closure for NEAR Installation works 
Diversion via Local Authority network </t>
  </si>
  <si>
    <t>M25 Anticlockwise Jct 6 entry slip road closure</t>
  </si>
  <si>
    <t>M25 Clockwise Jct 5 link road closure</t>
  </si>
  <si>
    <t xml:space="preserve">Overall Scheme Details: M26 Westbound Jct 2A to Jct 1
Lane, slip road, and carriageway closure for NEAR install 
Diversion via National Highways and Local Authority network 
</t>
  </si>
  <si>
    <t>A21 Northbound Westerham to M25 Clockwise Jct 5 link road closure</t>
  </si>
  <si>
    <t>M26 Westbound Jct 2A entry slip road closure</t>
  </si>
  <si>
    <t>M26 Westbound Jct 2A to Jct 1 carriageway closure</t>
  </si>
  <si>
    <t>M25 Clockwise Jct 5 to Jct 6  Carriageway closure</t>
  </si>
  <si>
    <t>Overall Scheme Details: M25 Clockwise Jct 5 to Jct 6 
Carriageway closure for NEAR Installation 
Diversion via Local Authority network</t>
  </si>
  <si>
    <t>A30</t>
  </si>
  <si>
    <t>A30 westbound Lewannick exit slip road closure</t>
  </si>
  <si>
    <t xml:space="preserve">Overall Scheme Details: A30 westbound Lewannick exit slip road closure for South West Water works.
Diversion via A30 westbound to Plusha, B3257 and minor road to Lewannick.
</t>
  </si>
  <si>
    <t>A30 westbound Two Bridges exit slip road closure</t>
  </si>
  <si>
    <t xml:space="preserve">Overall Scheme Details: A30 westbound Two Bridges exit and entry slip road closures for South West Water works. Picnic site and toilets will be closed.
Exit slip diversion via A30 westbound to Plusha, B3257 and minor road to Lewannick.
Entry slip diversion via minor roads to Plusha. Traffic wanting to travel eastbound on the A30 will be diverted via Fivelanes.
</t>
  </si>
  <si>
    <t>A38 both directions Saltash Tunnel to Carkeel Roundabout carriageway closed</t>
  </si>
  <si>
    <t>Overall Scheme Details: A38 both directions Saltash Tunnel to Carkeel Roundabout carriageway closed for sign erection works. Diversion via the B3271</t>
  </si>
  <si>
    <t>A30 both directions Chiverton Cross to Boxheater (B3285) carriageway closures</t>
  </si>
  <si>
    <t>Overall Scheme Details: A30 eastbound Scorrier to Boxheater (B3285) and westbound Boxheater to Chiverton Cross carriageway closures for improvement scheme.
Eastbound diversion via Blackwater, B3277, A3075 and B3285. 
Westbound diversion via B3285 and A3075.</t>
  </si>
  <si>
    <t>A30 eastbound Scorrier to Chiverton Cross carriageway closure</t>
  </si>
  <si>
    <t>A38 eastbound Ivybridge entry slip road closure</t>
  </si>
  <si>
    <t>Overall Scheme Details: A38 eastbound Ivybridge entry slip road closure for drainage works.
Diversion via A38 westbound to Lee Mill.</t>
  </si>
  <si>
    <t>M5</t>
  </si>
  <si>
    <t>M5 southbound Jct 23 entry slip road closed</t>
  </si>
  <si>
    <t>Overall Scheme Details: M5 southbound Jct 23 entry slip road closed. Includes lane closures on the main carriageway. Diversion via M5 northbound to Jct 22, to turn and return southbound.</t>
  </si>
  <si>
    <t>M5 northbound Jct 23 exit slip road closed</t>
  </si>
  <si>
    <t>Overall Scheme Details: M5 northbound Jct 23 exit slip road closed. Includes lane closures on the main carriageway. Diversion via M5 northbound to Jct 22, to turn and return southbound.</t>
  </si>
  <si>
    <t>A40</t>
  </si>
  <si>
    <t>A40 both directions Boxbush to Lea closed</t>
  </si>
  <si>
    <t>Overall Scheme Details: A40 both directions Huntley to Lea closed 24/7 for carriageway repairs. 
Diversion via A40, A449, A417 to Over roundabout and vice versa.
Diversion for small vehicles via A4136 and B4224 or A4136 and Church Road.</t>
  </si>
  <si>
    <t>M48</t>
  </si>
  <si>
    <t>M48 westbound Jct 2 to Jct 23 M4 carriageway closure</t>
  </si>
  <si>
    <t>Overall Scheme Details: M48 westbound Jct 2 to Jct 23 M4 carriageway closure for South Wales Trunk Road Agent.
Diversion via M48/M4 eastbound, turn at Jct 20 and return westbound M4 via Prince of Wales bridge.</t>
  </si>
  <si>
    <t>M5 northbound Jct 21 entry slip closed</t>
  </si>
  <si>
    <t xml:space="preserve">Overall Scheme Details: M5 northbound Jct 21 entry slip closed for carriageway repairs. Diversion via Jct 22 and back. </t>
  </si>
  <si>
    <t>A36</t>
  </si>
  <si>
    <t>A36 Both Directions Ower to Bourne Way Carriageway Closure</t>
  </si>
  <si>
    <t>Overall Scheme Details: A36 Both Directions Ower to Bourne Way carriageway closure for resurfacing
Diversion via A31 to Ringwood, A338 North to College Roundabout, reversed for southbound</t>
  </si>
  <si>
    <t>M5 northbound Jct 29 to Jct 28 carriageway closure</t>
  </si>
  <si>
    <t>Overall Scheme Details: M5 northbound Jct 29 to Jct 28 carriageway closure for resurfacing. 
Diversion via B3181</t>
  </si>
  <si>
    <t>A417</t>
  </si>
  <si>
    <t>A417 Southbound Jctn 11a M5 to Shurdington Rbt Carriageway Closure for Bridge Painting</t>
  </si>
  <si>
    <t>Overall Scheme Details: A417 Southbound Jctn 11a, M5 to Shurdington Roundabout, Carriageway Closure for Bridge Painting.
Diversion via M5 Jctn 11, A40, A417, B4641, Delta Way, Golf Club Lane, Ermin Street, A46 Shurdington Road.</t>
  </si>
  <si>
    <t>M5 Southbound Jctn 11a exit slip road closure for bridge painting</t>
  </si>
  <si>
    <t>Overall Scheme Details: M5 Southbound Jctn 11a exit slip road closure for Bridge Painting works
Diversion via M5 Jctn 11, A40 and A417.
Alternate diversion via M5 J12 SB and rejoin M5 NB to M5 Junction 11a.</t>
  </si>
  <si>
    <t>A417 Carriageway Closure NB from Burford Road Junction to Air Balloon Roundabout</t>
  </si>
  <si>
    <t>Overall Scheme Details: A417 Carriageway Closure Northbound from Burford Road Junction to Air Balloon Roundabout for Cyclic Maintenance (Single Carriageway)</t>
  </si>
  <si>
    <t>A417 Carriageway Closure Southbound from Air Balloon Roundabout to Burford Road Junction</t>
  </si>
  <si>
    <t>Overall Scheme Details: A417 Carriageway Closure Southbound from Air Balloon Roundabout to Burford Road Junction</t>
  </si>
  <si>
    <t>A38 Streethay exit Slip 24 hour closure southbound</t>
  </si>
  <si>
    <t xml:space="preserve">Overall Scheme Details: A38 southbound A5127 Streethay exit slip road
24 hour exit slip road closure for carriageway upgrade for HS2
Diversion to Swinfen roundabout and return to Cappers lane exit  
</t>
  </si>
  <si>
    <t>M6 southbound Jct 10 entry slip road closure</t>
  </si>
  <si>
    <t>Overall Scheme Details: M6 northbound and southbound Jct 7 to Jct 10.
Carriageway and slip road closures for carriageway resurfacing.
Diversion route via National Highways and local authority network.</t>
  </si>
  <si>
    <t>M6 southbound Jct 9 entry slip road closure</t>
  </si>
  <si>
    <t>M6 southbound Jct 10 to Jct 8 carriageway closure</t>
  </si>
  <si>
    <t>A5 both directions Churchbridge A460 roundabout to Washbrook Lane  carriageway closure with limited local access</t>
  </si>
  <si>
    <t>Overall Scheme Details: A5 northbound and southbound Wedges Mills to Norton Canes.
Carriageway and lane closures due to carriageway repairs.
Diversion via National Highways and Local Authority networks</t>
  </si>
  <si>
    <t>M42</t>
  </si>
  <si>
    <t>M42 northbound Jct 4 entry slip road closure</t>
  </si>
  <si>
    <t>Overall Scheme Details: M42 northbound and southbound Jct 3a to Jct 6
24/7 narrow lanes and speed restriction with carriageway, slip road and lane closures and hard shoulder running for improvements works.
Diversion via National Highways and Local Highway Authority network.</t>
  </si>
  <si>
    <t>A45</t>
  </si>
  <si>
    <t>A45 eastbound Eastway Exit Slip Road (with limited local access) carriageway closure</t>
  </si>
  <si>
    <t>Overall Scheme Details: M42 northbound and southbound Jct 5 to Jct 9. A45 eastbound and westbound M42 to Stonebridge Roundabout.
Carriageway, slip and lane closures plus 24/7 lane closures, hard shoulder closure  and narrow lanes for a new junction.
Diversions are using National Highways and local authority network.</t>
  </si>
  <si>
    <t>M5 northbound Jct 5 exit slip road closure</t>
  </si>
  <si>
    <t>Overall Scheme Details: M5 northbound and southbound Jct 6 to Jct 5.
Carriageway and lane closures with speed restriction due to improvement works.
Diversion via National Highways and local authority network.</t>
  </si>
  <si>
    <t>M5 northbound Jct 5 entry slip road closure</t>
  </si>
  <si>
    <t>A49</t>
  </si>
  <si>
    <t>A49 both directions Wilton to Hereford with limited local access carriageway closure</t>
  </si>
  <si>
    <t>Overall Scheme Details: A49 both directions Wilton to Hereford.
Carriageway closures due to lining works.
Diversion via National Highways and local authority network.</t>
  </si>
  <si>
    <t>A5 both directions Witherley Island to Higham Lane Island carriageway closure</t>
  </si>
  <si>
    <t xml:space="preserve">Overall Scheme Details: A5 both directions Mancetter to Higham. 
Carriageway and lane closures for survey works. 
Diversion via National Highways and local authority networks. </t>
  </si>
  <si>
    <t>A500</t>
  </si>
  <si>
    <t>A500 northbound Wolstanton between entry and exit slip roads carriageway closure</t>
  </si>
  <si>
    <t xml:space="preserve">Overall Scheme Details: A500 both directions Stoke road to Talke Interchange. 
Carriageway, slip road and lane closures for electrical works. 
Diversion via National Highways and Local Authority networks. </t>
  </si>
  <si>
    <t>A500 northbound Porthill to A527 carriageway closure</t>
  </si>
  <si>
    <t>M54</t>
  </si>
  <si>
    <t>M54 westbound Jct 6 to Jct 7 carriageway closure</t>
  </si>
  <si>
    <t>Overall Scheme Details: M54 both directions Jct 6 to Jct 7 
Carriageway, slip road and lane closures for drainage works. 
Diversion via National Highways and Local Authority networks.</t>
  </si>
  <si>
    <t>A46 southbound Festival entry slip road closure</t>
  </si>
  <si>
    <t>Overall Scheme Details: A46 both directions at Festival.
Slip road closures and lane closures for horticulture (cutting and planting) works.
Diversion via National Highways and local authority networks.</t>
  </si>
  <si>
    <t>M6 northbound Jct 5 exit slip road closure</t>
  </si>
  <si>
    <t>Overall Scheme Details: M6 northbound and southbound Jct 4 to Jct 5.
Carriageway and lane closures for improvement works.
Diversion is via National Highways and local authority network.</t>
  </si>
  <si>
    <t>A45 (NEC Eastway) eastbound dedicated right turn closure</t>
  </si>
  <si>
    <t>Overall Scheme Details: M42 both directions Jct 6 to Jct 9.
Carriageway, entry and exit slip roads, link road closures and lane closures, traffic signals, plus 24/7 lane closures, hardshoulder closure, narrow lanes and speed restrictions for HS2 works.
Diversions are via National Highways and local authority networks.</t>
  </si>
  <si>
    <t>A49 both directions Rock Green Roundabout to B4361 Bromfield Road carriageway closure.</t>
  </si>
  <si>
    <t xml:space="preserve">Overall Scheme Details: A49 both directions Ludlow Bypass Rock Green Roundabout to B4361 Bromfield Road.
Carriageway closure for inspection. 
Diversion via National Highways and Local Authority network. </t>
  </si>
  <si>
    <t>A46 southbound Festival Jct to Stoneleigh Jct carriageway closure</t>
  </si>
  <si>
    <t>Overall Scheme Details: A46 both directions Kenilworth Jct to festival roundabout.
Carriageway and Lane closures for installation of permanent lane 1 closures for new signage installations.
Diversion via National Highways and Local Authority networks</t>
  </si>
  <si>
    <t>A46 northbound Stoneleigh Jct to Festival Jct carriageway closure</t>
  </si>
  <si>
    <t>M5 northbound to M6 northbound link road closure</t>
  </si>
  <si>
    <t>Overall Scheme Details: M5 northbound to M6 northbound.
Link road closure and lane closures for maintenance works.
Diversion via National Highways and local authority network.</t>
  </si>
  <si>
    <t>A50</t>
  </si>
  <si>
    <t>A50 Meir Interchange to Tean Roundabout Eastbound Full Closure with Entry and Exit Slip Full Closures</t>
  </si>
  <si>
    <t xml:space="preserve">Overall Scheme Details: A50 DBFO - Blythe Bridge Bypass - Meir Interchange to Tean Roundabout - Eastbound and Westbound Full Closures - Carriageway Resurfacing </t>
  </si>
  <si>
    <t>A14 eastbound Jct 52 entry slip carriageway closure</t>
  </si>
  <si>
    <t>A14 westbound Jct 56 Exit Slip carriageway closure</t>
  </si>
  <si>
    <t>A12 northbound Jct 29 entry slip road closure</t>
  </si>
  <si>
    <t>Overall Scheme Details: A12 both directions 
Jct 28 to Jct 29 - carriageway closure for inspection/survey on behalf of National Highways</t>
  </si>
  <si>
    <t>M11 northbound Jct 8 exit slip road closure</t>
  </si>
  <si>
    <t>Overall Scheme Details: M11 both directions
Jct 8 - exit slip road closures, lane closures and diversion routes for carriageway - reconstruction/renewal on behalf of National Highways</t>
  </si>
  <si>
    <t>M40 Southbound Jct 1 Exit slip road closure</t>
  </si>
  <si>
    <t>Overall Scheme Details: M40 Southbound, Jct 1
Exit slip road closure for maintenance work
Diversion via National Highways and local authority roads</t>
  </si>
  <si>
    <t>M25 Anti-clockwise Jct 1a NE Exit slip road closure</t>
  </si>
  <si>
    <t>Overall Scheme Details: M25 Anti-clockwise, Jct 1a NE Exit slip road.
Carriageway closure for maintenance work
Diversion via National Highways and local authority roads</t>
  </si>
  <si>
    <t>M40 Southbound Jct 1a Wn and WS Exit slip road closure</t>
  </si>
  <si>
    <t>Overall Scheme Details: M40 Southbound, Jct 1a WN and WS Exit slip road.
Carriageway closure for maintenance work
Diversion via National Highways and local authority roads</t>
  </si>
  <si>
    <t>M25 Anti-clockwise Jct 1a SE exit slip road closure</t>
  </si>
  <si>
    <t>Overall Scheme Details: M25 Anti-clockwise, Jct 1a SE exit slip road.
Carriageway closure for maintenance work
Diversion via National Highways and local authority roads</t>
  </si>
  <si>
    <t>A38 southbound slip to A61 exit slip road closure</t>
  </si>
  <si>
    <t>Overall Scheme Details: A38 northbound and southbound Markeaton to Hartsay.
Slip road, lane and lay-by closures due to horticultural works.
Diversion route via National Highways network and local authority network</t>
  </si>
  <si>
    <t>M1 southbound Jct 29a entry and exit slip road closure</t>
  </si>
  <si>
    <t>Overall Scheme Details: M1 northbound and southbound Jct 29 to Jct 30
Carriageway, slip road and lane closures due to improvement works.
Diversion via National Highways and local authority network.</t>
  </si>
  <si>
    <t>M1 northbound Jct 24a entry slip road closure</t>
  </si>
  <si>
    <t>A1 southbound Tinwell entry and exit slip road closure</t>
  </si>
  <si>
    <t>A52 westbound Raynesway exit slip road closure</t>
  </si>
  <si>
    <t>Overall Scheme Details: A6 northbound and southbound, Ockbrook to Thulston.
Slip road and lane closures for survey works.</t>
  </si>
  <si>
    <t>A1 northbound Barnsdale bar to Ferrybridge, carriageway closure</t>
  </si>
  <si>
    <t>Overall Scheme Details: A1 northbound and southbound Barnsdale bar to Ferrybridge.
Carriageway closure and lane closures for structure works.
Diversion route in place via local authority network.</t>
  </si>
  <si>
    <t>A63 eastbound North Cave entry slip road closure</t>
  </si>
  <si>
    <t>Overall Scheme Details: A63 eastbound North Cave to South Cave
Slip road and lane closure for general cleaning and maintenance
Diversion via local authority and national highways networks</t>
  </si>
  <si>
    <t>A63 westbound Melton exit slip road closure</t>
  </si>
  <si>
    <t>Overall Scheme Details: A63 westbound Westen Interchange to Melton
Slip road closure and lane closure for general cleaning and maintenance 
Diversion via local authority and national highways networks</t>
  </si>
  <si>
    <t>A63 westbound Melton entry slip road closure</t>
  </si>
  <si>
    <t>A64 westbound Grimston to Askham Bryan carriageway closure</t>
  </si>
  <si>
    <t>A1 southbound Jct 69 to Jct 65 carriageway closure including exit and entry slip road closures</t>
  </si>
  <si>
    <t>A1 northbound Jct 66  carriageway closure between the slip roads</t>
  </si>
  <si>
    <t>M53 Northbound Jct 6 entry slip road closure</t>
  </si>
  <si>
    <t>M53 Southbound Jct 4 to 5 carriageway closure</t>
  </si>
  <si>
    <t>M53 Northbound Jct 5 to 4 carriageway closure</t>
  </si>
  <si>
    <t>M65 Westbound Jct 3 to 2 carriageway closure</t>
  </si>
  <si>
    <t>Overall Scheme Details: M65 Eastbound and Westbound junction 3 to junction 2 - Carriageway Closure for Horticultural Works</t>
  </si>
  <si>
    <t>M65 Eastbound Jct 2 to 3 carriageway closure</t>
  </si>
  <si>
    <t>M65 Eastbound Jct2 entry slip road closure</t>
  </si>
  <si>
    <t>M65 Eastbound Jct 3 exit slip road closure</t>
  </si>
  <si>
    <t>M61 Southbound to M65 Eastbound carriageway closure</t>
  </si>
  <si>
    <t>M65 Westbound Jct 3 entry slip road closure</t>
  </si>
  <si>
    <t>M65 Westbound Jct 2 exit slip road closure</t>
  </si>
  <si>
    <t>M65 Westbound to M61 Southbound carriageway closure</t>
  </si>
  <si>
    <t>M60 Anticlockwise Jct 7 entry slip road dedicated lane closure</t>
  </si>
  <si>
    <t xml:space="preserve">Overall Scheme Details: M60 anti-clockwise J7 to J6  - carriageway closure for barrier/fence safety repairs </t>
  </si>
  <si>
    <t>M60 Anticlockwise Jct 7 entry slip road closure</t>
  </si>
  <si>
    <t>M60 Anticlockwise Jct 6 exit slip road closure</t>
  </si>
  <si>
    <t>A663 northbound Whitegate Lane to Middleton Lane carriageway closure</t>
  </si>
  <si>
    <t xml:space="preserve">Overall Scheme Details: A663 both directions Fire Station  to Whitegate Lane - carriageway closure for horticulture (cutting and planting) </t>
  </si>
  <si>
    <t>A663 southbound Middleton Lane to Whitegate Lane carriageway closure</t>
  </si>
  <si>
    <t>M6 Southbound Jct 23 entry slip road closure</t>
  </si>
  <si>
    <t>M6 Southbound Jct 23 to 22 Carriageway Closure</t>
  </si>
  <si>
    <t>M6 southbound Jct 22 exit slip road closure</t>
  </si>
  <si>
    <t>M6 Southbound Rob Lane exit and entry slip road closure</t>
  </si>
  <si>
    <t>M6 Northbound Jct 23 exit slip road closure</t>
  </si>
  <si>
    <t>M56 Eastbound jct 11 exit slip road closure</t>
  </si>
  <si>
    <t>M56 Eastbound Jct 12 to 11 Carriageway Closure</t>
  </si>
  <si>
    <t>M56 Eastbound Jct 12 entry slip road closure</t>
  </si>
  <si>
    <t>M62 Eastbound Jct 11 exit slip road closure</t>
  </si>
  <si>
    <t xml:space="preserve">Overall Scheme Details: M62 eastbound 10 to 11 - carriageway closure for carriageway - reconstruction/renewal </t>
  </si>
  <si>
    <t>M6 Northbound Jct 19 exit slip road closure</t>
  </si>
  <si>
    <t>Overall Scheme Details: M6 northbound 19 to 19 - carriageway closure for carriageway - reconstruction/renewal</t>
  </si>
  <si>
    <t>M56 eastbound jct 6 exit slip road closure</t>
  </si>
  <si>
    <t>M58</t>
  </si>
  <si>
    <t>M58 Westbound Jct 3 entry slip road closure</t>
  </si>
  <si>
    <t xml:space="preserve">Overall Scheme Details: M58 westbound J4 to J3 - carriageway closure for barriers - permanent </t>
  </si>
  <si>
    <t>M6 Southbound Jct 20 entry slip road closure</t>
  </si>
  <si>
    <t>Overall Scheme Details: M6 southbound J22 to J20 - carriageway closure for electrical works on behalf of National Highways</t>
  </si>
  <si>
    <t>M57 Northbound Jct 4 exit slip road closure</t>
  </si>
  <si>
    <t xml:space="preserve">Overall Scheme Details: M57 northbound J3 to J4 - carriageway closure for barriers - permanent  </t>
  </si>
  <si>
    <t>A585</t>
  </si>
  <si>
    <t xml:space="preserve">A585 Southbound Poulton to Windy Harbour  Jct Carriageway closure Closure </t>
  </si>
  <si>
    <t xml:space="preserve">Overall Scheme Details: A585 Northbound and Southbound Windy Harbour to Skippool Bridge 
Carriageway closures and lane closures for Rolling straight edge repairs of surface
</t>
  </si>
  <si>
    <t>A31 westbound Ashley Heath entry slip road closure</t>
  </si>
  <si>
    <t>A34 northbound Botley exit slip road closure</t>
  </si>
  <si>
    <t>Overall Scheme Details: A34 northbound Botley.
Slip road and lane closures for technology work.</t>
  </si>
  <si>
    <t>A329M</t>
  </si>
  <si>
    <t>A329M southbound to M4 westbound slip road closure</t>
  </si>
  <si>
    <t>Overall Scheme Details: M4 westbound Jct 10.
Slip road closure for surveys.</t>
  </si>
  <si>
    <t>A2</t>
  </si>
  <si>
    <t>A2 eastbound A260 entry slip road closure</t>
  </si>
  <si>
    <t>Overall Scheme Details: A2 eastbound Bishopsbourne to Woolage Green
slip road and lane closure for maintenance works</t>
  </si>
  <si>
    <t>A2 eastbound A260 exit slip road closure</t>
  </si>
  <si>
    <t>A259</t>
  </si>
  <si>
    <t>A259 both directions Brenzett to Camber carriageway closure</t>
  </si>
  <si>
    <t>Overall Scheme Details: A259 both directions Brenzett to Camber
Carriageway closure for maintenance works</t>
  </si>
  <si>
    <t>A1(M) southbound Jct 1 carriageway closure between the exit and entry slip road</t>
  </si>
  <si>
    <t xml:space="preserve">Overall Scheme Details: A1(M) southbound Jct 2 to Jct 1
Carriageway closure between exit and entry slip road and lane closures for maintenance works
Diversion via National Highways roads
</t>
  </si>
  <si>
    <t>A1(M) northbound Jct 1 exit slip road lane 2 closure</t>
  </si>
  <si>
    <t>Overall Scheme Details: A1(M) northbound Jct Borehamwood to Jct 1
Carriageway closure and lane closures for maintenance works
Diversion via National Highways roads</t>
  </si>
  <si>
    <t>A1(M) northbound Jct 1 carriageway closure between the exit and entry slip road</t>
  </si>
  <si>
    <t>A20</t>
  </si>
  <si>
    <t>A20 Westbound Swanley Interchange to Crittall's Corner carriageway closure</t>
  </si>
  <si>
    <t xml:space="preserve">Overall Scheme Details: A20 Westbound Swanley Interchange to Crittall's Corner 
Lane, slip road, and carriageway closure 
Diversion via National Highways network </t>
  </si>
  <si>
    <t>A20 Westbound Swanley Interchange entry slip road closure</t>
  </si>
  <si>
    <t>A38 westbound Smithaleigh exit slip road closure</t>
  </si>
  <si>
    <t xml:space="preserve">Overall Scheme Details: A38 westbound Smithaleigh exit slip road closure for horticultural works. 
Diversion via A38 westbound to Deep Lane, eastbound to Lee Mill, Plymouth Road and New Park Road.
</t>
  </si>
  <si>
    <t>A5 eastbound Centurian Park exit and entry slip road closure</t>
  </si>
  <si>
    <t>Overall Scheme Details: A5 both directions Weeford Island to M42 Jct 10.
Slip road closures and lane closures for horticulture (cutting and planting) works.
Diversion via National Highways and local authority networks.</t>
  </si>
  <si>
    <t>A46 northbound Festival exit slip road closure</t>
  </si>
  <si>
    <t>M54 westbound Jct 2 to Jct 3 carriageway closure</t>
  </si>
  <si>
    <t>Overall Scheme Details: M54 both directions Jct 2 to Jct 3.
Carriageway closures and lane closures for anti-skid works.
Diversion via National Highways and local authority network.</t>
  </si>
  <si>
    <t>M6 northbound Jct 13 exit slip road closure</t>
  </si>
  <si>
    <t xml:space="preserve">Overall Scheme Details: M6 northbound Jct 13 to Jct 15. 
Slip roads and lane closures for maintenance works. 
Diversion via National Highways network.
</t>
  </si>
  <si>
    <t>M6 northbound Jct 13 entry slip road closure</t>
  </si>
  <si>
    <t>A45 Westbound Thurlaston Interchange to Memorial roundabout carriageway closure</t>
  </si>
  <si>
    <t xml:space="preserve">Overall Scheme Details: A45 westbound Memorial roundabout to Thurlaston Interchange.
Carriageway closure for maintenance works. 
Diversion via National Highways and local authority network. </t>
  </si>
  <si>
    <t>A50/B5490 northbound George Eastham Avenue carriageway closure</t>
  </si>
  <si>
    <t xml:space="preserve">Overall Scheme Details: B5490 northbound George Eastham Avenue 
Carriageway closure and lane closures for maintenance works. 
Diversion via National Highways and local authority network. </t>
  </si>
  <si>
    <t>A47 both directions Constitution Hill Roundabout to A1122 Downham Road Roundabout carriageway closure</t>
  </si>
  <si>
    <t>Overall Scheme Details: A47 both directions
Constitution Hill Roundabout to A1122 Downham Road Roundabout - carriageway closure and diversion route for carriageway - anti-skid on behalf of National Highways</t>
  </si>
  <si>
    <t>A12 southbound Crown Interchange from Old Ipswich Road entry slip road closure</t>
  </si>
  <si>
    <t>A12 southbound Jct 29 exit slip road closure</t>
  </si>
  <si>
    <t>A1 southbound Tempsford entry slip road closure</t>
  </si>
  <si>
    <t>Overall Scheme Details: A1 both directions 
Alconbury to Baldock - exit and entry slip road closures and diversion routes for horticulture (cutting and planting) on behalf of National Highways</t>
  </si>
  <si>
    <t>M40 Jct 4 Northbound Entry Slip Road closure</t>
  </si>
  <si>
    <t>Overall Scheme Details: M40 Northbound Jct 4,
Entry Slip Road closure for Maintenance works.
Diversion via Local Authority network.</t>
  </si>
  <si>
    <t>M40 Jct 4 Northbound Exit Slip Road closure</t>
  </si>
  <si>
    <t>Overall Scheme Details: M40 Northbound Jct 4,
Exit Slip Road closure for Maintenance works.
Diversion via Local Authority network.</t>
  </si>
  <si>
    <t>M40 Jct 3 to Jct 4 Northbound Carriageway closure</t>
  </si>
  <si>
    <t>Overall Scheme Details: M40 Northbound Jct 3 to Jct 4,
Carriageway closure for Maintenance works.
Diversion via Local Authority network.</t>
  </si>
  <si>
    <t>M40 Northbound, Jct 1a Exit slip road closure.</t>
  </si>
  <si>
    <t>Overall Scheme Details: M40 Northbound, Jct 1a
Exit slip road closure for maintenance works.
Diversion via National Highways Network.</t>
  </si>
  <si>
    <t>M25 Anti-Clockwise Jct 16 to M40 Northbound Jct 1a Link road closure</t>
  </si>
  <si>
    <t>Overall Scheme Details: M25 Anti clockwise Jct 16 to M40 northbound Jct 1a
Link road closure for maintenance works.
Diversion via National Highways network</t>
  </si>
  <si>
    <t>M25 Clockwise Jct 16 to M40 Northbound Jct 1a Link road closure</t>
  </si>
  <si>
    <t>Overall Scheme Details: M25 Clockwise Jct 16 to M40 northbound Jct 1a
Link road closure for maintenance works.
Diversion via National Highways network</t>
  </si>
  <si>
    <t>M40 Northbound, Jct 5 Exit slip road closure.</t>
  </si>
  <si>
    <t>Overall Scheme Details: M40 Northbound, Jct 5
Exit slip road closure for maintenance work.
Diversion via National Highways and local authority networks.</t>
  </si>
  <si>
    <t>M1 northbound Jct 29a entry and exit slip road closure</t>
  </si>
  <si>
    <t>M62 eastbound Jct 26 entry slip road closure</t>
  </si>
  <si>
    <t>Overall Scheme Details: M62 westbound and eastbound Jct 25 to Jct 27
Slip road and lane closure for inspection/ survey works
Diversion via local authority and national highways networks</t>
  </si>
  <si>
    <t>M62 eastbound Jct 29 exit slip road closure</t>
  </si>
  <si>
    <t>A1M southbound Jct 38 to Jct 37 carriageway closure</t>
  </si>
  <si>
    <t>Overall Scheme Details: A1M northbound and southbound Jct 37 to Jct 38.
Carriageway and lane closures for barrier repair works.
Diversion route in place via National Highways and Local Highway Authority network.</t>
  </si>
  <si>
    <t>M18</t>
  </si>
  <si>
    <t>M18 southbound Jct 4 exit slip road closure</t>
  </si>
  <si>
    <t xml:space="preserve">Overall Scheme Details: M18 southbound Jct 5 to Jct 4
Slip road closure for general cleaning and maintenance 
Diversion in place via National highways and local authority network </t>
  </si>
  <si>
    <t>A1M southbound closed between Jct 45 and Jct 44</t>
  </si>
  <si>
    <t>Overall Scheme Details: A1M southbound full carriageway closure between junction 45 an junction 44 for structure painting works. Diversion on Local Authority and National Highways network</t>
  </si>
  <si>
    <t>A663 Southbound fromMiddleton Road to Whitegate Lane Carriageway Closure</t>
  </si>
  <si>
    <t>A663 Northbound from Whitegate Lane to Middleton Road Carriageway Closure</t>
  </si>
  <si>
    <t>M6 Northbound Jct 21A to 22 Carriageway Closure</t>
  </si>
  <si>
    <t>M6 Northbound to M62 Eastbound link road closure</t>
  </si>
  <si>
    <t>M62 Eastbound to M6 Northbound link road closure</t>
  </si>
  <si>
    <t>M6 Northbound Jct 22 exit slip road closure</t>
  </si>
  <si>
    <t>M62 Eastbound to M6 Southbound link road closure</t>
  </si>
  <si>
    <t>M62 Westbound to M6 Northbound link road closure</t>
  </si>
  <si>
    <t>M6 Southbound Jct 16 exit slip road closure</t>
  </si>
  <si>
    <t xml:space="preserve">Overall Scheme Details: M6 southbound 16 to 17 - lane closures and slip road closure for carriageway - reconstruction/renewal </t>
  </si>
  <si>
    <t>M60 Anticlockwise Jct 9 to 6 Carriageway Closure</t>
  </si>
  <si>
    <t xml:space="preserve">Overall Scheme Details: M60 anti-clockwise Jct 8 to Jct 6 - carriageway closure for carriageway - reconstruction/renewal </t>
  </si>
  <si>
    <t>M60 anticlockwise Jct 7 entry slip road closure</t>
  </si>
  <si>
    <t>M60 Clockwise Jct 18 exit slip road closure</t>
  </si>
  <si>
    <t>Overall Scheme Details: M60 clockwise J17 to J18 - carriageway closure for communications</t>
  </si>
  <si>
    <t>M60 Clockwise Jct 2 entry slip road closure</t>
  </si>
  <si>
    <t>Overall Scheme Details: M60 clockwise J1 to J4 - lane closure for structure - maintenance on behalf of National Highways</t>
  </si>
  <si>
    <t>M60 clockwise Jct 3 exit slip road closure</t>
  </si>
  <si>
    <t>M62 Westbound Jct 21 entry slip road closure</t>
  </si>
  <si>
    <t xml:space="preserve">Overall Scheme Details: M62 westbound J21 to J20 - carriageway closure for barriers - permanent </t>
  </si>
  <si>
    <t>A5103</t>
  </si>
  <si>
    <t>A5103 southbound Palatine Road entry slip road closure</t>
  </si>
  <si>
    <t xml:space="preserve">Overall Scheme Details: A5103 southbound Palatine Road entry slip road closure due to barrier repairs </t>
  </si>
  <si>
    <t>A585 Northbound Windy Harbour to Poulton Jct Carriageway closure Closure</t>
  </si>
  <si>
    <t>A27 westbound Hilsea to M27 Jct 11 carriageway closure</t>
  </si>
  <si>
    <t>Overall Scheme Details: A27 Hilsea westbound to M27 Jct 11.
Carriageway closure for communications work.</t>
  </si>
  <si>
    <t>M4 westbound Reading Services exit slip road closure</t>
  </si>
  <si>
    <t>M4 eastbound Jct 7 exit slip road closure</t>
  </si>
  <si>
    <t>Overall Scheme Details: M4 eastbound Jct 7.
Slip road and lane closures for barrier repairs.</t>
  </si>
  <si>
    <t>A27 westbound Hangleton to Holmbush carriageway closure</t>
  </si>
  <si>
    <t xml:space="preserve">Overall Scheme Details: A27 both directions Holmbush to Hangleton, 
tunnel closure for maintenance works
</t>
  </si>
  <si>
    <t>A27 eastbound Holmbush to Hangleton carriageway closure</t>
  </si>
  <si>
    <t>A27 eastbound Adur to Hangleton carriageway closure</t>
  </si>
  <si>
    <t>Overall Scheme Details: A27 both directions Adur to Hangleton
Carriageway closure for resurfacing works</t>
  </si>
  <si>
    <t>A2 eastbound Coldharbour Lane exit slip road closure</t>
  </si>
  <si>
    <t>Overall Scheme Details: A2 eastbound Coldharbour.
Slip road and lane closure for drainage work.</t>
  </si>
  <si>
    <t>A2 eastbound Coldharbour Lane entry slip road closure</t>
  </si>
  <si>
    <t>A27 eastbound Bognor road roundabout to Portfield roundabout carriageway closure</t>
  </si>
  <si>
    <t>M25 clockwise Jct 22 to Jct 23 Carriageway Closure</t>
  </si>
  <si>
    <t>Overall Scheme Details: M25 clockwise Jct 22 to Jct 23
Carriageway closure, entry slip road closure and lane closures for maintenance works 
Diversion via Local Authority and National Highways roads</t>
  </si>
  <si>
    <t>M25 clockwise Jct 22 entry slip road closure</t>
  </si>
  <si>
    <t>M25 Clockwise Jct 15 to M4 Westbound Jct 4B Link road closure</t>
  </si>
  <si>
    <t>Overall Scheme Details: M25 Clockwise Jct 15 to M4 Westbound Jct 4B
Link road closure for lighting column works. 
Diversion via National Highways roads</t>
  </si>
  <si>
    <t>A30 Westbound Liftondown entry slip road closed</t>
  </si>
  <si>
    <t>Overall Scheme Details: A30 Westbound Liftondown entry slip road closure for horticulture
Diversion via A388 to Tavistock Road</t>
  </si>
  <si>
    <t>A30 westbound Longrock Bypass carriageway closure</t>
  </si>
  <si>
    <t>Overall Scheme Details: A30 westbound Longrock Bypass carriageway closure for resurfacing.
Diversion via minor road through Longrock</t>
  </si>
  <si>
    <t>A30 eastbound Longrock Bypass carriageway closure</t>
  </si>
  <si>
    <t>Overall Scheme Details: A30 eastbound Longrock Bypass carriageway closure for resurfacing.
Diversion via minor road through Longrock</t>
  </si>
  <si>
    <t>A30 westbound Woodleigh to Whiddon Down carriageway closure</t>
  </si>
  <si>
    <t>Overall Scheme Details: A30 westbound Woodleigh to Whiddon Down carriageway closure for resurfacing.
Diversion via Crockernwell.</t>
  </si>
  <si>
    <t>M5 southbound Jct 13 exit slip closed</t>
  </si>
  <si>
    <t>Overall Scheme Details: M5 southbound Jct 13 exit slip closed for white lining. 
Diversion via M5 Jct 14 and back.</t>
  </si>
  <si>
    <t>A35</t>
  </si>
  <si>
    <t>A35 Both directions Weyymouth Road Rdabt to Stinsford Rdabt Full Closure</t>
  </si>
  <si>
    <t xml:space="preserve">Overall Scheme Details: A35 Weymouth Rd Rdabt to Stinsford Rdabt (St Georges Viaduct structures work) </t>
  </si>
  <si>
    <t>M42 northbound Jct 3a to Jct 5 carriageway closure</t>
  </si>
  <si>
    <t>A5 eastbound Marlborough Way exit and entry slip road closure</t>
  </si>
  <si>
    <t>A46 southbound Stoneleigh exit and entry slip road closure</t>
  </si>
  <si>
    <t xml:space="preserve">Overall Scheme Details: A46 both directions Sherbourne roundabout to Festival roundabout.
Carriageway closures, slip roads and lane closures for horticulture works. 
Diversion via National Highways and local authority network. </t>
  </si>
  <si>
    <t>M6 southbound Jct 3 exit slip road closure</t>
  </si>
  <si>
    <t xml:space="preserve">Overall Scheme Details: M6 Southbound Jct 3.
Entry slip road closure for maintenance work.
Diversion via National Highways network. 
</t>
  </si>
  <si>
    <t>A5 northbound Abbey Hill entry slip road closure</t>
  </si>
  <si>
    <t>Overall Scheme Details: A5 northbound 
Abbey Hill - exit and entry slip road closures, lane closure and diversion routes for horticulture (cutting and planting) on behalf of National Highways</t>
  </si>
  <si>
    <t>A5 northbound Abbey Hill exit slip road closure</t>
  </si>
  <si>
    <t>A1(M) southbound Jct 7 to Jct 6 carriageway closure</t>
  </si>
  <si>
    <t>A1 southbound Hail Weston entry slip road closure</t>
  </si>
  <si>
    <t>A1 southbound Tempsford exit slip road closure</t>
  </si>
  <si>
    <t>M11 southbound Jct 12 exit slip road closure</t>
  </si>
  <si>
    <t>Overall Scheme Details: M11 southbound
Jct 12 - exit slip road closure, lane closure and diversion route due to communications works on behalf of Ringway</t>
  </si>
  <si>
    <t>A5 eastbound B5120 Roundabout to M1 Jct 11A carriageway closure</t>
  </si>
  <si>
    <t>Overall Scheme Details: A5 eastbound
B5120 Roundabout to M1 Jct 11A - carriageway closure, lane closure and diversion route for barrier/fence safety repairs on behalf of National Highways</t>
  </si>
  <si>
    <t>M1 northbound Newport Pagnell Services exit slip road closure</t>
  </si>
  <si>
    <t>Overall Scheme Details: M1 both directions 
Jct 14 to Jct 15 - exit and entry slip road closures, lane closures and diversion routes for litter clearance on behalf of National Highways</t>
  </si>
  <si>
    <t>M1 northbound Newport Pagnell Services entry slip road closure</t>
  </si>
  <si>
    <t>M1 southbound Jct 14 exit slip road closure</t>
  </si>
  <si>
    <t>A1(M) southbound Jct 17 entry slip closure</t>
  </si>
  <si>
    <t>Overall Scheme Details: A1(M) southbound 
Alwalton to Jct 15 - Lane closures and slip road closures for cyclic maintenance.</t>
  </si>
  <si>
    <t>A1(M) southbound Jct 16 exit slip closure</t>
  </si>
  <si>
    <t>M40 Northbound Jct 1 to Jct 1a Carriageway closure</t>
  </si>
  <si>
    <t>Overall Scheme Details: A40 Northbound to M40 Northbound Jct 1a
Carriageway closure for maintenance work
Diversion via Local authority roads</t>
  </si>
  <si>
    <t>M40 Northbound Jct 1 Entry Slip road closure</t>
  </si>
  <si>
    <t>Overall Scheme Details: M40 Northbound, Jct 1
Entry Slip road closure for maintenance work
Lane closures on Denham roundabout
Diversion via National Highways Network</t>
  </si>
  <si>
    <t>M40 Southbound Jct 2 Exit slip road closure</t>
  </si>
  <si>
    <t>Overall Scheme Details: M40 Southbound Jct 2
Exit slip road closure for maintenance work
Diversion via National Highways network</t>
  </si>
  <si>
    <t>M40 Southbound Jct 2 Entry slip road closure</t>
  </si>
  <si>
    <t>Overall Scheme Details: M40 Southbound Jct 2
Entry slip road closure for maintenance work
Diversion via National Highways network</t>
  </si>
  <si>
    <t>M40 Northbound, Jct 7 Entry slip road closure.</t>
  </si>
  <si>
    <t xml:space="preserve">Overall Scheme Details: M40 Northbound, Jct 7,
Entry slip road closure for maintenance work.
</t>
  </si>
  <si>
    <t>A46 southbound Station Road exit slip road closure</t>
  </si>
  <si>
    <t>A6</t>
  </si>
  <si>
    <t>A6 northbound Raynesway exit slip road closure</t>
  </si>
  <si>
    <t>Overall Scheme Details: A5111 northbound and southbound Alvaston to Chaddesden.
Slip road and lane closures due to maintenance works.
Diversion via National Highways and local authority network.</t>
  </si>
  <si>
    <t>A52 westbound Raynesway entry slip road closure</t>
  </si>
  <si>
    <t>A6 southbound Raynesway entry slip road closure</t>
  </si>
  <si>
    <t>A5111</t>
  </si>
  <si>
    <t>A5111 southbound Raynesway exit slip road closure</t>
  </si>
  <si>
    <t>A52 eastbound Raynesway (ASDA loop) entry slip road closure</t>
  </si>
  <si>
    <t>A38 southbound Palm Court entry and exit slip road closure</t>
  </si>
  <si>
    <t>A38 southbound Alfreton exit slip road closure</t>
  </si>
  <si>
    <t xml:space="preserve">Overall Scheme Details: A38 northbound and southbound Hartsay to Jct 28 (M1).
Slip road, layby and lane closures due to maintenance works.
Diversion via National Highways and local authority network.
</t>
  </si>
  <si>
    <t>A38 southbound B600 entry, exit and 2 way slip road closure</t>
  </si>
  <si>
    <t>M1 northbound Jct 29 entry slip road closure</t>
  </si>
  <si>
    <t>M1 northbound Jct 29 exit slip road closure</t>
  </si>
  <si>
    <t>M1 northbound Jct 24 entry slip road closure</t>
  </si>
  <si>
    <t>M69</t>
  </si>
  <si>
    <t>M69 eastbound M1 Jct 21 entry slip road closure</t>
  </si>
  <si>
    <t>Overall Scheme Details: M1 northbound and southbound Jct 21 to  Jct 22.
Slip road and lane closures due to horticultural works.
Diversion route via National Highways and local authority network.</t>
  </si>
  <si>
    <t>M1 northbound Leicester Forest East services entry and exit slip road closures</t>
  </si>
  <si>
    <t>M1 northbound Jct21a exit slip road closure</t>
  </si>
  <si>
    <t>A14 westbound Jct 7 between the entry and exit slip road carriageway closure</t>
  </si>
  <si>
    <t>Overall Scheme Details: A14 westbound Jct 8 to Jct 7
Carriageway and lane closures for maintenance work.
Diversion via National Highways network and local authority network.</t>
  </si>
  <si>
    <t>M621 clockwise Jct 1 to Jct 7 carriageway closure</t>
  </si>
  <si>
    <t>M62 westbound Jct 33 exit slip road closure</t>
  </si>
  <si>
    <t>Overall Scheme Details: M62 westbound Jct 33 to Jct 32a
Slip road closures and lane closures for general cleaning and maintenance 
Diversion in place via National highways and local authority network</t>
  </si>
  <si>
    <t>M62 westbound Jct 33 entry slip road closure</t>
  </si>
  <si>
    <t>A180</t>
  </si>
  <si>
    <t>A180 eastbound Barnetby to Croxton layby closure (42/4)</t>
  </si>
  <si>
    <t xml:space="preserve">Overall Scheme Details: A180 eastbound and westbound Barnetby to Great coates 
Layby closures for general cleaning and maintenance </t>
  </si>
  <si>
    <t>A180 eastbound Barnetby to Croxton layby closure (43/8)</t>
  </si>
  <si>
    <t>A180 eastbound Barnetby to Croxton layby closure (45/2)</t>
  </si>
  <si>
    <t>A180 eastbound Barnetby to Croxton layby closure (46/8)</t>
  </si>
  <si>
    <t>M1 southbound Jct 31 entry slip road closure</t>
  </si>
  <si>
    <t>Overall Scheme Details: M1 northbound and southbound Jct 30 to Jct 31
Slip road and lane closure for technology works
Diversion via local authority and national highways networks</t>
  </si>
  <si>
    <t>A66</t>
  </si>
  <si>
    <t>A66 westbound Sadberge to Little Burdon carriageway closure including Sadberge entry slip road closure</t>
  </si>
  <si>
    <t>Overall Scheme Details: A66 eastbound and westbound Little Burdon Roundabout
Carriageway closures for resurfacing and drainage works</t>
  </si>
  <si>
    <t>A66 clockwise Little Burdon Roundabout carriageway closure</t>
  </si>
  <si>
    <t>A66 eastbound and westbound Lingfield Point to Little Burdon carriageway closure including  entry slip road closure at Tornado Way</t>
  </si>
  <si>
    <t>M6 Southbound to M62 Westbound link road closure</t>
  </si>
  <si>
    <t>M62 Eastbound Jct 10 exit slip road closure</t>
  </si>
  <si>
    <t>M56 westbound jct 6 exit slip road closure</t>
  </si>
  <si>
    <t>M60 Clockwise Jct 22 entry slip road closure</t>
  </si>
  <si>
    <t xml:space="preserve">Overall Scheme Details: M60 both directions J20 to J3 - carriageway closure for signs - erection </t>
  </si>
  <si>
    <t>M60 Clockwise Jct 1 exit slip road closure</t>
  </si>
  <si>
    <t>Overall Scheme Details: M60 clockwise J27 to J2 - lane closure for structure - maintenance</t>
  </si>
  <si>
    <t>A31 Canford Bottom Roundabout partial carriageway closure</t>
  </si>
  <si>
    <t>Overall Scheme Details: A31 both directions Canford Bottom. 
Carriageway closure for technology work.</t>
  </si>
  <si>
    <t>A31 eastbound Canford Bottom between the slips carriageway closure</t>
  </si>
  <si>
    <t>A31 westbound Canford Bottom between the slips carriageway closure</t>
  </si>
  <si>
    <t>A34 northbound Hinksey Hill exit slip road closure</t>
  </si>
  <si>
    <t>Overall Scheme Details: A34 northbound Hinksey Hill.
Slip road and lane closures for surveys.</t>
  </si>
  <si>
    <t>A34 northbound Hinksey Hill entry slip road closure</t>
  </si>
  <si>
    <t>A2 eastbound A2050 entry slip road closure</t>
  </si>
  <si>
    <t>Overall Scheme Details: A2 eastbound Harbledown to Bridge.
Slip road and lane closure for drainage work.</t>
  </si>
  <si>
    <t>A2 eastbound Bifrons Hill exit slip road closure</t>
  </si>
  <si>
    <t>A2 westbound Bean Jct to Darenth Interchange carriageway closure</t>
  </si>
  <si>
    <t>Overall Scheme Details: A2 westbound Bean to Darenth
carriageway closure for electrical works</t>
  </si>
  <si>
    <t>A21 northbound Pembury road exit slip road closure</t>
  </si>
  <si>
    <t>Overall Scheme Details: A21 northbound Longfield road to Pembury
slip road closure for maintenance works.</t>
  </si>
  <si>
    <t>A27 westbound Fishbourne roundabout to Havant carriageway closure</t>
  </si>
  <si>
    <t>Overall Scheme Details: A27 westbound Fishbourne roundabout to Havant
Carriageway closure for surface works</t>
  </si>
  <si>
    <t>A249 Both directions Brielle Way to Whiteways Roundabout</t>
  </si>
  <si>
    <t>Overall Scheme Details: A249 Brielle Way Northbound and Southbound
A250 Phase 1 traffic lights to Whiteway Roundabout for essential drainage maintenance.</t>
  </si>
  <si>
    <t>M25 anti clockwise Jct 23 to Jct 22 Carriageway closure</t>
  </si>
  <si>
    <t xml:space="preserve">Overall Scheme Details: M25 anti clockwise Jct 23 to Jct 22
Lane closures, carriageway closure and entry slip road closure for maintenance works
Diversion via Local Authority and National Highways roads </t>
  </si>
  <si>
    <t>M25 anti clockwise Jct 23 entry slip road closure</t>
  </si>
  <si>
    <t>M25 Clockwise Jct 28 to Jct 29 Carriageway closure</t>
  </si>
  <si>
    <t>Overall Scheme Details: M25 Clockwise Jct 28 to Jct 29
Carriageway closure for resurfacing works, 
Diversion via Local Authorities roads</t>
  </si>
  <si>
    <t>M25 Clockwise Jct 28 Entry Slip Closure</t>
  </si>
  <si>
    <t>M25 Anti-Clockwise Jct 25 entry slip road closure</t>
  </si>
  <si>
    <t>Overall Scheme Details: M25 Anti-Clockwise Jct 25 to Jct 24
Lane and slip road closure for electrical works. 
Diversion via National Highways roads</t>
  </si>
  <si>
    <t>M25 Anti-Clockwise Jct 27 to M11 Northbound Jct 6 link road closure</t>
  </si>
  <si>
    <t>Overall Scheme Details: M25 Anti-Clockwise Jct 28 to Jct 27 and M25 Anti-Clockwise Jct 27 to M11 Northbound and Southbound Jct 6 link road
Lane link road closure. 
Diversion via National Highways roads</t>
  </si>
  <si>
    <t>M25 Anti-Clockwise Jct 27 to M11 Southbound Jct 6 link road closure</t>
  </si>
  <si>
    <t>A38 westbound Smithaleigh entry slip road closure</t>
  </si>
  <si>
    <t xml:space="preserve">Overall Scheme Details: A38 westbound Smithaleigh entry slip road closure for horticultural works. 
Diversion via New Park Road and Moorland Road to Lee Mill,
</t>
  </si>
  <si>
    <t>A5 eastbound Ventura Park exit and entry slip road closure</t>
  </si>
  <si>
    <t>A46 northbound Stoneleigh exit and entry slip road closure</t>
  </si>
  <si>
    <t>M6 northbound Jct 4 between the exit and entry slip roads carriageway closure</t>
  </si>
  <si>
    <t>Overall Scheme Details: M6 northbound Jct 3a to Jct 4.
Carriageway closure for maintenance works.
Diversion via National Highways network.</t>
  </si>
  <si>
    <t>A458</t>
  </si>
  <si>
    <t>A458 both directions Churncote to Welsh border carriageway closure</t>
  </si>
  <si>
    <t>Overall Scheme Details: A458 both directions Churncote to Welsh Border.
Carriageway closure and lane closures for carriageway reconstruction/renewal works.
Diversion via National Highways and local authority networks.</t>
  </si>
  <si>
    <t>A1(M) northbound Jct 6 exit slip road closure</t>
  </si>
  <si>
    <t>Overall Scheme Details: A1(M) northbound 
Jct 6 - exit slip road closure, lane closure and diversion route for construction improvement/upgrade on behalf of National Highways</t>
  </si>
  <si>
    <t>M1 southbound Newport Pagnell Services exit slip road closure</t>
  </si>
  <si>
    <t>M1 northbound Jct 14 entry slip road closure</t>
  </si>
  <si>
    <t>M1 southbound Newport Pagnell Services entry slip road closure</t>
  </si>
  <si>
    <t>m62 east-m1 north link and jct 29 exit slip road carriageway  closure</t>
  </si>
  <si>
    <t xml:space="preserve">Overall Scheme Details: m62 east to m1 north link  and m62 eastbound jct 29  exit slip road carriageway closure  diversion on national highways network </t>
  </si>
  <si>
    <t>M53 Southbound Jct 3 to 4 carriageway closure</t>
  </si>
  <si>
    <t>Overall Scheme Details: M53 Northbound and Southbound Junction 3 to Junction 4 - Carriageway Closure for Drainage</t>
  </si>
  <si>
    <t>M53 Northbound Jct 4 to 3 carriageway closure</t>
  </si>
  <si>
    <t>M53 Northbound Jct 4 entry slip road closure</t>
  </si>
  <si>
    <t>M53 Northbound Jct 3 exit slip road closure</t>
  </si>
  <si>
    <t>M53 Southbound Jct 3 entry slip road closure</t>
  </si>
  <si>
    <t>M53 Southbound Jct 4 exit slip road closure</t>
  </si>
  <si>
    <t>M65 Eastbound Jct 3 to 4 carriageway closure</t>
  </si>
  <si>
    <t xml:space="preserve">Overall Scheme Details: M65 Eastbound and Westbound junction 3 to 4 lane closures and carriageway closures due to general maintenance works </t>
  </si>
  <si>
    <t>M65 Westbound Jct 4 to 3  carriageway closure</t>
  </si>
  <si>
    <t>M65 Eastbound Jct 3 entry slip road closure</t>
  </si>
  <si>
    <t>M65 Eastbound Jct 4 exit slip road closure</t>
  </si>
  <si>
    <t>M65 Westbound Jct 4 entry slip road closure</t>
  </si>
  <si>
    <t>M65 Westbound Jct 3 exit slip road closure</t>
  </si>
  <si>
    <t>A663 Northbound Middleton road to A627M Jct 1 carriageway closure</t>
  </si>
  <si>
    <t xml:space="preserve">Overall Scheme Details: A663 both directions Middleton Rd  to Jct 1 A627M - carriageway closure for carriageway - reconstruction/renewal </t>
  </si>
  <si>
    <t>A627M Northbound Jct 1 exit slip road closure</t>
  </si>
  <si>
    <t>A627M Southbound Carriageway Closure  (A627M Jct 1 to Middleton Road)</t>
  </si>
  <si>
    <t>A663 Southbound  Entry slip  Carriageway Closure from Elk Mill roundabout</t>
  </si>
  <si>
    <t>M57 Southbound to M62 Eastbound link road   Closure</t>
  </si>
  <si>
    <t>M62 Eastbound Jct 7 exit slip road closure</t>
  </si>
  <si>
    <t>M62 Eastbound Jct 6 to 7 Carriageway Closure</t>
  </si>
  <si>
    <t>M57 Southbound Junction 1 Carriageway Closure</t>
  </si>
  <si>
    <t>Overall Scheme Details: M60 clockwise Jct 2 to Jct 3 - carriageway closure for carriageway - reconstruction/renewal</t>
  </si>
  <si>
    <t>M60 anticlockwise Jct 12 to 9 Carriageway Closure</t>
  </si>
  <si>
    <t xml:space="preserve">Overall Scheme Details: M60 anti-clockwise Jct 12 to Jct 9 - carriageway closure for carriageway - reconstruction/renewal </t>
  </si>
  <si>
    <t>M60 anticlockwise Jct 11 entry slip road closure</t>
  </si>
  <si>
    <t>M62 Eastbound to M60 anticlockwise link road closure</t>
  </si>
  <si>
    <t>M60 anticlockwise Jct 10 exit slip road closure</t>
  </si>
  <si>
    <t>M60 anticlockwise Jct 10 entry slip road closure</t>
  </si>
  <si>
    <t>M60 anticlockwise Jct 11 exit slip road closure</t>
  </si>
  <si>
    <t>M60 Clockwise Jct 21 entry slip road closure</t>
  </si>
  <si>
    <t xml:space="preserve">Overall Scheme Details: M60 clockwise Junction 21 to Junction 21 - carriageway closure for barriers - permanent </t>
  </si>
  <si>
    <t>M61 southbound jct 4 entry slip road closure</t>
  </si>
  <si>
    <t>Overall Scheme Details: M61 southbound Jct 4 to 3 - lane closures and slip road closure for barriers - permanent on behalf of National Highways</t>
  </si>
  <si>
    <t>M60 Clockwise to M61 Northbound link road closure</t>
  </si>
  <si>
    <t>Overall Scheme Details: M60 clockwise Junction 15 to Junction 15 - carriageway closure for barriers - permanent on behalf of National Highways</t>
  </si>
  <si>
    <t>A34 southbound Milton to Chieveley carriageway closure</t>
  </si>
  <si>
    <t>Overall Scheme Details: A34  both directions Milton to Chieveley.
Carriageway and lane closures for resurfacing work.</t>
  </si>
  <si>
    <t>A20 eastbound Courtwood Interchange to York street carriageway closure</t>
  </si>
  <si>
    <t>Overall Scheme Details: A20 eastbound Courtwood Interchange to York street
carriageway closure for surface works</t>
  </si>
  <si>
    <t>A2 eastbound Watling street entry slip road closure</t>
  </si>
  <si>
    <t>Overall Scheme Details: A2 eastbound Darenth to Ebbsfleet
slip road and lane closures for surface works</t>
  </si>
  <si>
    <t>A282 Northbound Dartford Crossing East Tunnel closure No access over Dartford Crossing for vehicles over 4.8m</t>
  </si>
  <si>
    <t>Overall Scheme Details: A282 Northbound Dartford Crossing East Tunnel
Tunnel closure for maintenance works,
Diversion via National Highways network.</t>
  </si>
  <si>
    <t>M25 clockwise Jct 21A partial roundabout closure</t>
  </si>
  <si>
    <t>Overall Scheme Details: M25 clockwise Jct 21 to Jct 21A
Lane closures and roundabout closures for surfacing works. 
Diversion via Local Authority and National Highways roads</t>
  </si>
  <si>
    <t>M25 clockwise Jct 21A entry slip road closure</t>
  </si>
  <si>
    <t>M25 anti clockwise Jct 21A exit slip road closure</t>
  </si>
  <si>
    <t>A303 both directions Podimore to Sparkford weekend carriageway closure</t>
  </si>
  <si>
    <t>Overall Scheme Details: A303 both directions Podimore to Sparkford weekend carriageway closure for Sparkford to Ilchester improvement scheme.
Diversion via A37 from Ilchester Jct and A359</t>
  </si>
  <si>
    <t>M48 westbound Jct 1 to 2 Severn Bridge carriageway closed</t>
  </si>
  <si>
    <t>Overall Scheme Details: PROVISIONAL M48 westbound Jct 1 to 2 Severn Bridge carriageway closed for Weekend structure maintenance works. 
Diversion via M4 Prince of Wales Bridge.</t>
  </si>
  <si>
    <t>M54 westbound Jct 3 to Jct 4 carriageway closure</t>
  </si>
  <si>
    <t>Overall Scheme Details: M54 both directions Jct 3 to Jct 4.
Carriageway closures, hard shoulder running, narrow lanes, and 50mph speed limit for structure maintenance works.
Diversion via National Highways and local authority networks.</t>
  </si>
  <si>
    <t>M6 Northbound - M42 northbound link road closure</t>
  </si>
  <si>
    <t>Overall Scheme Details: M42 both directions Jct 6 to Jct 9.
Carriageway, entry and exit slip roads, link road closures and lane closures, plus 24/7 lane closures, hardshoulder closure and speed restrictions for HS2 works.
Diversions are via National Highways and local authority networks.</t>
  </si>
  <si>
    <t>M42 Southbound - M6 southbound link road closure</t>
  </si>
  <si>
    <t>M1 southbound Jct 11A to Jct 9 carriageway closure</t>
  </si>
  <si>
    <t>Overall Scheme Details: M1 southbound
Jct 14 to Jct 10 - carriageway closures, lane closures, narrow lanes and speed restriction for construction improvement/upgrade on behalf of National Highways</t>
  </si>
  <si>
    <t>M40 southbound, Jct 2 to Jct 1, carriageway closure</t>
  </si>
  <si>
    <t>Overall Scheme Details: M40 southbound, Jct 2 to Jct 1.
Carriageway closure for maintenance works.
Diversion via National Highways and local authority networks.</t>
  </si>
  <si>
    <t>M25 Clockwise to M40 Southbound, Link road closure</t>
  </si>
  <si>
    <t>Overall Scheme Details: M25 Clockwise to M40 Southbound, 
Link Road closure for maintenance works.</t>
  </si>
  <si>
    <t>M40 Southbound, Jct 2 Entry Slip Road closure</t>
  </si>
  <si>
    <t>Overall Scheme Details: M40 Southbound Jct 2,
 Entry Slip Road closure for maintenance works.
Diversion Via National Highways and Local Authority Networks.</t>
  </si>
  <si>
    <t>M25 Anti-Clockwise to M40 Southbound, Link road closure</t>
  </si>
  <si>
    <t xml:space="preserve">Overall Scheme Details: M25 Anti-Clockwise to M40 Southbound,
 Link Road closure for maintenance works.
Diversion Via National Highways and Local Authority networks. </t>
  </si>
  <si>
    <t>A38 northbound A516 Jct to Kingsway carriageway closure</t>
  </si>
  <si>
    <t>Overall Scheme Details: A38 northbound Mickleover to Kingsway.
Carriageway and lane closures due to barrier repairs.
Diversion via Local Authority and National Highways network.</t>
  </si>
  <si>
    <t>M1 southbound Jct 24a exit slip road closure</t>
  </si>
  <si>
    <t>Overall Scheme Details: M1 southbound Jct 25 to Jct 24.
Slip road and lane closures due to maintenance works.</t>
  </si>
  <si>
    <t>M53 southbound jct 9 entry slip road closure</t>
  </si>
  <si>
    <t>Overall Scheme Details: M53 southbound and northbound Jct 9  to 11 - M56 westbound jct 15  lane closures and carriageway closure for barriers - permanent on behalf of National Highways</t>
  </si>
  <si>
    <t>M53 southbound jct 10 entry slip road closure</t>
  </si>
  <si>
    <t>M53 southbound jct 10 exit slip road closure</t>
  </si>
  <si>
    <t>M53 southbound jct 9 to 11 carriageway closure</t>
  </si>
  <si>
    <t>M53 southbound jct 8 entry slip road closure</t>
  </si>
  <si>
    <t>M53 southbound jct 11 exit slip road closure</t>
  </si>
  <si>
    <t>M57 northbound jct 2 to 3 carriageway closure</t>
  </si>
  <si>
    <t>M57 northbound jct 2 entry slip road closure</t>
  </si>
  <si>
    <t>M61 Southbound Jct 3 carriageway closure between exit and entry slip roads</t>
  </si>
  <si>
    <t xml:space="preserve">Overall Scheme Details: M61 Junction 3 - A666 Northbound &amp; Southbound carriageway closure due to maintenance works </t>
  </si>
  <si>
    <t>M61 Northbound Jct 3 carriageway closure between exit and entry slip roads</t>
  </si>
  <si>
    <t>Overall Scheme Details: M56 eastbound and westbound jct 5 to 7 - lane closure and slip road closures for carriageway - reconstruction/renewal on behalf of National Highways</t>
  </si>
  <si>
    <t>M56 westbound jct 6 entry slip road closure</t>
  </si>
  <si>
    <t>M56 westbound jct 5 entry slip road closure</t>
  </si>
  <si>
    <t>M56 westbound jct 5 to 7 carriageway closure</t>
  </si>
  <si>
    <t>M56 westbound jct 7 exit slip road closure</t>
  </si>
  <si>
    <t>M60 Anticlockwise to M62 Westbound link road closure</t>
  </si>
  <si>
    <t xml:space="preserve">Overall Scheme Details: M60 anti-clockwise 13 to 12 -  lane closures and slip road closures  for barriers - permanent </t>
  </si>
  <si>
    <t>M60 Anticlockwise to M602 Eastbound link road closure</t>
  </si>
  <si>
    <t>M6 Southbound Jct 42 to 41 Carriageway closure</t>
  </si>
  <si>
    <t>Overall Scheme Details: M6 Southbound Jct 42 to Southwaite
Lane closures for Bridge beam repair works.</t>
  </si>
  <si>
    <t>A31 both directions Canford Bottom to Merley carriageway closure</t>
  </si>
  <si>
    <t>Overall Scheme Details: A31 both directions Canford Bottom to Merley.
Carriageway closure for drainage work.</t>
  </si>
  <si>
    <t>M3 Eastbound Jct 2 to M25 Clockwise and Anticlockwise Jct 12 link road closure</t>
  </si>
  <si>
    <t>Overall Scheme Details: M3 Eastbound Jct 2 to Jct 1 
Carriageway closure, including M25 Clockwise and anticlockwise to M3 Eastbound link roads, for carriageway repairs, 
Diversion via local authorities</t>
  </si>
  <si>
    <t>M25 Clockwise Jct 12 to M3 Westbound and Eastbound Jct 2 links road closure</t>
  </si>
  <si>
    <t>M3 Eastbound Jct 2 to Jct 1 Carriageway closure</t>
  </si>
  <si>
    <t>M25 Anticlockwise Jct 12 to M3 Eastbound Jct 2 link road closure</t>
  </si>
  <si>
    <t>M6 Jct 4a southbound to M42 northbound and southbound link road closure</t>
  </si>
  <si>
    <t>Overall Scheme Details: M42 both directions Jct 6 to Jct 9.
Carriageway closure and lane closures for gantry works.
Diversion via National Highways and local authority networks.</t>
  </si>
  <si>
    <t>M42 southbound Jct 7A to Jct 6 carriageway closure</t>
  </si>
  <si>
    <t>M42 northbound Jct 6 to Jct 7a carriageway closure</t>
  </si>
  <si>
    <t>M6 Jct 4 northbound to M42 southbound link road closure</t>
  </si>
  <si>
    <t>A40 eastbound Marstow to Wilton roundabout carriageway closure</t>
  </si>
  <si>
    <t>Overall Scheme Details: A40 eastbound Marstow to Wilton roundabout.
Carriageway closure for maintenance works.
Diversion via National Highways and local authority network.</t>
  </si>
  <si>
    <t>A11 northbound Attleborough to Spooner Row carriageway closure</t>
  </si>
  <si>
    <t>A47 westbound Fakenham Road Interchange, Swaffham entry slip road closure and exit slip road closure</t>
  </si>
  <si>
    <t>Overall Scheme Details: A47 westbound
Fakenham Road Interchange - entry slip road closure, exit slip road closure, lane closure and diversion routes due to electrical works on behalf of Ringway</t>
  </si>
  <si>
    <t>A12 northbound Jct 30 exit slip road closure</t>
  </si>
  <si>
    <t>Overall Scheme Details: A12 northbound 
Jct 30 - exit slip road closure, lane closure and diversion route for barrier/fence safety repairs on behalf of National Highways</t>
  </si>
  <si>
    <t>M1 southbound Jct 14 to Jct 11A carriageway closure</t>
  </si>
  <si>
    <t>A5 northbound Portway exit slip road closure</t>
  </si>
  <si>
    <t>Overall Scheme Details: A5 northbound
Portway - exit and entry slip road closures, lane closures and diversion routes for horticulture (cutting and planting) on behalf of National Highways</t>
  </si>
  <si>
    <t>A5 northbound Portway entry slip road closure</t>
  </si>
  <si>
    <t>A1 southbound Hail Weston exit slip road closure</t>
  </si>
  <si>
    <t>A1 northbound Hail Weston entry slip road closure</t>
  </si>
  <si>
    <t>A1 northbound Tempsford entry slip road closure</t>
  </si>
  <si>
    <t>A1 northbound Tempsford exit slip road closure</t>
  </si>
  <si>
    <t>M11 northbound Jct 8 Priory Wood Roundabout exit slip road closure</t>
  </si>
  <si>
    <t>Overall Scheme Details: M11 both directions 
Jct 8 - exit slip road closure, lane closures and diversion route for electrical works on behalf of National Highways</t>
  </si>
  <si>
    <t>A428</t>
  </si>
  <si>
    <t>A428 westbound Cambourne entry slip road closure</t>
  </si>
  <si>
    <t>Overall Scheme Details: A428 westbound 
Cambourne - carriageway closure for carriageway - reconstruction/renewal on behalf of National Highways</t>
  </si>
  <si>
    <t>M40  Northbound Jct 4 entry slip road closure</t>
  </si>
  <si>
    <t xml:space="preserve">Overall Scheme Details: M40 Northbound, Jct 4 entry slip road.
Carriageway closures for maintenance works.
Diversion via National Highways and local authority roads
</t>
  </si>
  <si>
    <t>A46 southbound Bingham to Cossington with limited local access carriageway closure</t>
  </si>
  <si>
    <t>A45 southbound Barnes Meadow to Bracknmills carriageway closure</t>
  </si>
  <si>
    <t>Overall Scheme Details: A45 northbound and southbound, M1 Jct 15 to Wellingborough.
Carriageway and lane closures for safety repair works.
Diversion route via National Highways network and local authority network.</t>
  </si>
  <si>
    <t>A38 northbound B600 entry, exit and 2 way slip road closure</t>
  </si>
  <si>
    <t>A38 northbound Alfreton exit and entry slip road closure</t>
  </si>
  <si>
    <t>A38 northbound Toyota roundabout to Mickleover carriageway closure</t>
  </si>
  <si>
    <t>A453</t>
  </si>
  <si>
    <t>A453 northbound M1 Jct 24 to Clifton carriageway closure</t>
  </si>
  <si>
    <t>Overall Scheme Details: A453 northbound and southbound, Clifton to M1 Jct 24.
Carriageway, slip road and lane closures for electrical works.
Diversion route via National Highways network and local authority network.</t>
  </si>
  <si>
    <t>A453 southbound Clifton to M1 Jct 24 carriageway closure</t>
  </si>
  <si>
    <t>M621 clockwise Jct 2 exit slip road closure</t>
  </si>
  <si>
    <t>M621 clockwise Jct 2a entry slip road closure</t>
  </si>
  <si>
    <t>M621 clockwise Jct 3 to Jct 4, carriageway closure</t>
  </si>
  <si>
    <t>M621 anticlockwise Jct 4 to Jct 1 carriageway closure</t>
  </si>
  <si>
    <t>Overall Scheme Details: M621 anticlockwise Jct 7 to Jct 1.
Carriageway and lane closures including narrow lanes and speed restrictions for carriageway improvements.
Diversion route in place via local highway authority and National Highways network.</t>
  </si>
  <si>
    <t>M62 westbound Jct 31 entry slip road closure</t>
  </si>
  <si>
    <t>Overall Scheme Details: M62 westbound Jct 31 to Jct 30 
Slip road closure for general cleaning and maintenance 
Diversion via local authority and national highways networks</t>
  </si>
  <si>
    <t>M62 eastbound Jct 33 exit slip road closure</t>
  </si>
  <si>
    <t>Overall Scheme Details: M62 eastbound Jct 32A to Jct 33
Slip road closure for general cleaning and maintenance
Diversion via local authority and national highways networks</t>
  </si>
  <si>
    <t>M62 eastbound Jct 33 entry slip road closure</t>
  </si>
  <si>
    <t>M62 eastbound Jct 26 exit slip road closure</t>
  </si>
  <si>
    <t>M62 westbound Jct 29 exit slip road closure</t>
  </si>
  <si>
    <t>Overall Scheme Details: M1 southbound Jct 44 to Jct 39
Carriageway closures and lane closures for carriageway improvements works.
Diversion in place via National highways and local authority network</t>
  </si>
  <si>
    <t>M1 southbound Jct 42 entry slip road closure</t>
  </si>
  <si>
    <t>M1 northbound Jct 40 exit slip road closure</t>
  </si>
  <si>
    <t xml:space="preserve">Overall Scheme Details: M1 northbound and southbound Jct 39 to Jct 40.
Slip roads and lane closures including lane closures on local authority roundabouts for carriageway repairs.
Diversion in place via National highways and local authority network. </t>
  </si>
  <si>
    <t>A1M northbound Jct 59 carriageway closure between the exit and entry slip roads</t>
  </si>
  <si>
    <t>A1 southbound Jct 75 entry slip road closure</t>
  </si>
  <si>
    <t xml:space="preserve">Overall Scheme Details: A1 northbound and southbound Junction 74 Scotswood to Junction 79 North Brunton
Lane closures for Major Project maintenance works </t>
  </si>
  <si>
    <t>A19 southbound Seaton Burn to Moor Farm carriageway closure for carriageway resurfacing</t>
  </si>
  <si>
    <t>Overall Scheme Details: A19 southbound Seaton Burn to Moor Farm
Carriageway closure for resurfacing</t>
  </si>
  <si>
    <t>A34 southbound to M56 westbound link road closure</t>
  </si>
  <si>
    <t>Overall Scheme Details: M60 clockwise J3 to J3 - carriageway closure for drainage on behalf of National Highways</t>
  </si>
  <si>
    <t>M60 Anticlockwise Jct 1 exit slip road closure</t>
  </si>
  <si>
    <t>Overall Scheme Details: M60 both directions Jct 8 to Jct 24 - carriageway closure for electrical works on behalf of National Highways</t>
  </si>
  <si>
    <t>M6 Northbound Jct 21A to Jct 22 Carriageway Closure</t>
  </si>
  <si>
    <t>M6 Northbound to M62 Eastbound link road  closure</t>
  </si>
  <si>
    <t>M6 Southbound Jct 26 exit slip road closure</t>
  </si>
  <si>
    <t>M56 Eastbound Jct 6 entry slip road closure</t>
  </si>
  <si>
    <t>Overall Scheme Details: M56 both directions J3A to J7 - lane closure for communications on behalf of National Highways</t>
  </si>
  <si>
    <t>M56 Eastbound Jct 4 entry slip road closure</t>
  </si>
  <si>
    <t>Overall Scheme Details: M56 both directions J4 to J4 - carriageway closure for barriers - permanent on behalf of National Highways</t>
  </si>
  <si>
    <t>M60 Clockwise Jct 13 carriageway closure between exit and entry slip roads</t>
  </si>
  <si>
    <t xml:space="preserve">Overall Scheme Details: M60 clockwise J12 to J13 - carriageway closure for structure - new/reconstruction </t>
  </si>
  <si>
    <t>M62 Eastbound to M60 Clockwise link road closure</t>
  </si>
  <si>
    <t>M67 Westbound Jct 1 entry slip road closure</t>
  </si>
  <si>
    <t>Overall Scheme Details: M67 westbound M67 Jct 1A to M60 Jct 24 - lane closure for inspection/survey on behalf of National Highways</t>
  </si>
  <si>
    <t>M56 Westbound Jct 5 entry slip road closure</t>
  </si>
  <si>
    <t xml:space="preserve">Overall Scheme Details: M56 eastbound Jct 5 to 8 Carriageway closure due to improvements
</t>
  </si>
  <si>
    <t>M56 Westbound Jct 6 exit slip road closure</t>
  </si>
  <si>
    <t>M56 Westbound Jct 5 to 6 Carriageway Closure</t>
  </si>
  <si>
    <t>M62 Westbound Jct 18 exit slip road closure</t>
  </si>
  <si>
    <t>Overall Scheme Details: M62 westbound J19 to J18 - carriageway closure for communications</t>
  </si>
  <si>
    <t>M65 eastbound jct 8 entry slip road closure</t>
  </si>
  <si>
    <t xml:space="preserve">Overall Scheme Details: M65 eastbound jct 8 entry slip road closure due to barrier repairs </t>
  </si>
  <si>
    <t>M275</t>
  </si>
  <si>
    <t>M275 northbound carriageway closure</t>
  </si>
  <si>
    <t>Overall Scheme Details: M275 northbound Tipner to M27.
Carriageway closure for Portsmouth City Council.
Diversion route via local authority network.</t>
  </si>
  <si>
    <t>M3 southbound Jct 4 to Jct 6 carriageway closure</t>
  </si>
  <si>
    <t>Overall Scheme Details: M3 both directions Jct 6 to Jct 4.
Carriageway and lane closures for resurfacing work.</t>
  </si>
  <si>
    <t>A3 southbound Milford entry slip road closure</t>
  </si>
  <si>
    <t xml:space="preserve">Overall Scheme Details: A3 southbound Milford.
Slip road and lane closures for drainage work.
</t>
  </si>
  <si>
    <t>A3 southbound Hazel Grove entry slip road closure</t>
  </si>
  <si>
    <t>Overall Scheme Details: A3 southbound Hazel Grove.
Slip road and lane closures for drainage work.</t>
  </si>
  <si>
    <t>A303 westbound Parkhouse exit slip road closure</t>
  </si>
  <si>
    <t>Overall Scheme Details: A303 westbound Parkhouse.
Slip road and lane closures for barrier repairs.</t>
  </si>
  <si>
    <t>M27</t>
  </si>
  <si>
    <t>M27 eastbound Jct 11 exit slip road closure</t>
  </si>
  <si>
    <t>Overall Scheme Details: M27 eastbound Jct 11.
Slip road and lane closures for drainage work.</t>
  </si>
  <si>
    <t>A2 southbound Thanington entry slip road closure</t>
  </si>
  <si>
    <t>Overall Scheme Details: A2 eastbound Thanington.
Slip road and lane closure for drainage work.</t>
  </si>
  <si>
    <t>M20 eastbound Jct 13 to A20 Courtwood Interchange carriageway closure</t>
  </si>
  <si>
    <t>Overall Scheme Details: A20 both directions Courtwood to M20 Jct 13
carriageway closure for surface works</t>
  </si>
  <si>
    <t>A21 northbound Morleys road to A25 Westerham road carriageway closure</t>
  </si>
  <si>
    <t>A30 Westbound Jct Crooked Billet Roundabout to Jct Runnymede Roundabout carriageway Closure</t>
  </si>
  <si>
    <t>Overall Scheme Details: A30 Westbound Jct Crooked Billet Roundabout to Jct Runnymede Roundabout
Carriageway closure for Road Markings works. 
Diversion via local authorities</t>
  </si>
  <si>
    <t>A30 Westbound Jct Crooked Billet Roundabout Entry Slip road Closure</t>
  </si>
  <si>
    <t>M23</t>
  </si>
  <si>
    <t>M23 Southbound Jct 8 to M25 Clockwise and Anticlockwise Jct 7 link road closiure</t>
  </si>
  <si>
    <t xml:space="preserve">Overall Scheme Details: M23 Southbound Jct 8 to M25 Clockwise and Anticlockwise Jct 7
Lane and link road closures for painting works
Diversion via National Highways network </t>
  </si>
  <si>
    <t>A1(M) southbound Jct 4 exit slip road closure.</t>
  </si>
  <si>
    <t>Overall Scheme Details: A1M Southbound Jct B195 to Jct A414
Lane and slip road closure for vegetation clearance. 
Diversion via National Highways roads</t>
  </si>
  <si>
    <t>M23 Northbound Jct 8 to M25 Clockwise Jct 7 link road closure</t>
  </si>
  <si>
    <t xml:space="preserve">Overall Scheme Details: M25 Clockwise Jct 7 to Jct 8 
Lane, link, slip road, and carriageway closure for painting works
Diversion via National Highways and Local Authority network </t>
  </si>
  <si>
    <t>M25 Clockwise Jct 7 to Jct 8 carriageway closure</t>
  </si>
  <si>
    <t>A13</t>
  </si>
  <si>
    <t>A13 Eastbound Jct A126  exit slip road closure.</t>
  </si>
  <si>
    <t>Overall Scheme Details: M25 Clocxkwise Jct 30 to A13 Eastbound Jct A126
Lane and Slip road closure for routinne works.
Diversion VIALocal Authorities Roads</t>
  </si>
  <si>
    <t>M1 Northbound Jct 5 exit slip road closure</t>
  </si>
  <si>
    <t>Overall Scheme Details: M1 Northbound Jct 4 to Jct 5
Lane closure and slip road closure for resurfacing works
Diversion Via National Highways roads</t>
  </si>
  <si>
    <t>M25 clockwise Jct 27 link road closure to M11 northbound Jct 6</t>
  </si>
  <si>
    <t>Overall Scheme Details: M25 Clockwise Jct 26 to Jct 27 and M11 Southbound Jct 6
Lane and link road closure for urgent Safety fence repairs
Diversion via National Highways roads</t>
  </si>
  <si>
    <t>M25 clockwise Jct 27 link road closure to M11 southbound Jct 6</t>
  </si>
  <si>
    <t>A1M Northbound Jct 3 carriageway closure between the slip roads</t>
  </si>
  <si>
    <t>Overall Scheme Details: A1M Northbound Jct 2 to Jct 4
Carriageway and slip road closure for urgent Safety Fence repairs. 
Diversion via National Highways roads</t>
  </si>
  <si>
    <t>A38 westbound Manadon entry slip road closure</t>
  </si>
  <si>
    <t xml:space="preserve">Overall Scheme Details: A38 westbound Manadon entry slip road closure for horticultural works. 
Diversion via A38 eastbound to Forder Valley Jct.
</t>
  </si>
  <si>
    <t>A38 Westbound Dartbridge exit slip road closed</t>
  </si>
  <si>
    <t>Overall Scheme Details: A38 Westbound Dartbridge exit slip road closure for barrier repair
Diversion to Rattery Junction and return</t>
  </si>
  <si>
    <t>A40 both directions Highnam to Huntley carriageway closures</t>
  </si>
  <si>
    <t>Overall Scheme Details: A40 both directions Highnam to Huntley carriageway closures for resurfacing
Diversion via A417, M50 and A449</t>
  </si>
  <si>
    <t>M5 northbound Jct 17 to 16 - carriageway closure</t>
  </si>
  <si>
    <t>Overall Scheme Details: M5 northbound Jct 17 to 16 - carriageway closure for bridge deck refurbishment works.
Diversion for M5 traffic via Merlin Road, Hayes Way, A38 northbound, re-join M5 at Jct 16.
Diversion for M4 traffic via Merlin Road, Hayes Way, A38 southbound, A4174, join M32 northbound to M4</t>
  </si>
  <si>
    <t>A417 Southbound from A46 Shurdington to Air Balloon Roundabout carriageway closure</t>
  </si>
  <si>
    <t>Overall Scheme Details: A417 Southbound from A46 Shurdington to Air Balloon Roundabout (MP 46/6 to 51/0)
Carriageway Closure due to cable diversion works for Missing Link Scheme.
Diversion route via A46, A435, A436</t>
  </si>
  <si>
    <t>A417 Northbound from Air Balloon Roundabout to A46 Shurdington carriageway closure</t>
  </si>
  <si>
    <t>Overall Scheme Details: A417 Northbound from Air Balloon Roundabout to A46 Shurdington (MP 46/6 to 51/0)
Carriageway Closure due to cable diversion works for Missing Link Scheme.
Diversion route via A46, A435, A436</t>
  </si>
  <si>
    <t>M50</t>
  </si>
  <si>
    <t>M50 eastbound Jct 2 to M5 including roundabout carriageway closure</t>
  </si>
  <si>
    <t>Overall Scheme Details: M5 northbound and southbound Jct 7 to Jct 11. 
M50 eastbound  and westbound Jct 2 to M5.
Carriageway, slip road, lane closures, with 24/7 narrow lanes, lane closure, and 50mph speed limit due to improvement works.
Diversion via National Highways and local authority network.</t>
  </si>
  <si>
    <t>M5 southbound jct 8 exit slip road closure</t>
  </si>
  <si>
    <t>M5 southbound Strensham Services entry and exit slip road closures</t>
  </si>
  <si>
    <t>M42 Southbound to M5 southbound link road closure</t>
  </si>
  <si>
    <t>Overall Scheme Details: M42 both direction Jct 1 and M5 both directions Jct 4a.
Carriageway and lane closures due to electrical works.
Diversion via National Highways and local authority networks.</t>
  </si>
  <si>
    <t>A5 eastbound Mile Oak exit and entry slip road closure</t>
  </si>
  <si>
    <t>A46 southbound Longbridge roundabout to Sherbourne roundabout carriageway closure</t>
  </si>
  <si>
    <t>A46 northbound Sherbourne roundabout to Longbridge roundabout carriageway closure</t>
  </si>
  <si>
    <t>M54 eastbound Jct 7 to Jct 6 carriageway closure</t>
  </si>
  <si>
    <t>M5 northbound Jct 4 entry slip road closure</t>
  </si>
  <si>
    <t>Overall Scheme Details: M5 northbound Jct 4.
Exit slip road closure and lane closures for maintenance works.
Diversion is via National Highways network.</t>
  </si>
  <si>
    <t>M5 northbound Jct 2 exit slip road closure</t>
  </si>
  <si>
    <t xml:space="preserve">Overall Scheme Details: M5 northbound Jct 2. 
Exit slip road closure and hard shoulder closure for communication works.
Diversion route via National Highways and local authority network. </t>
  </si>
  <si>
    <t>A483</t>
  </si>
  <si>
    <t>A483 both directions Mile end to Morda carriageway closure</t>
  </si>
  <si>
    <t>Overall Scheme Details: A483 both directions Mile End to Morda.
Carriageway and traffic signal closures for drainage upgrades.
Diversion via National Highways and local authority network.</t>
  </si>
  <si>
    <t xml:space="preserve">Overall Scheme Details: M5 northbound Jct 5. 
Slip road and lane closure for maintenance works. 
Diversion via National Highways network. </t>
  </si>
  <si>
    <t>A45 eastbound Dunsmore Heath entry slip road closure</t>
  </si>
  <si>
    <t xml:space="preserve">Overall Scheme Details: A45 eastbound Dunsmore Heath to Thurlaston Interchange.
Carriageway closure for maintenance works. 
Diversion via National Highways and local authority network. </t>
  </si>
  <si>
    <t>Overall Scheme Details: M6 northbound Jct 5.
Exit slip road closure for communications works.
Diversion via National Highways and local authority network.</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</si>
</sst>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10809]dd/mm/yyyy\ hh:mm:ss"/>
  </numFmts>
  <fonts count="100">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0"/>
      <name val="Arial"/>
      <family val="2"/>
    </font>
    <font>
      <sz val="22"/>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b/>
      <sz val="12"/>
      <color indexed="8"/>
      <name val="Arial"/>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2"/>
      <color indexed="10"/>
      <name val="Calibri"/>
      <family val="2"/>
    </font>
    <font>
      <b/>
      <sz val="28"/>
      <color indexed="8"/>
      <name val="Calibri"/>
      <family val="2"/>
    </font>
    <font>
      <sz val="22"/>
      <color indexed="55"/>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sz val="12"/>
      <color rgb="FFFF0000"/>
      <name val="Calibri"/>
      <family val="2"/>
    </font>
    <font>
      <b/>
      <sz val="28"/>
      <color theme="1"/>
      <name val="Calibri"/>
      <family val="2"/>
    </font>
    <font>
      <sz val="22"/>
      <color theme="0" tint="-0.24997000396251678"/>
      <name val="Calibri"/>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
      <left>
        <color indexed="63"/>
      </left>
      <right>
        <color indexed="63"/>
      </right>
      <top style="thin">
        <color theme="1"/>
      </top>
      <bottom>
        <color indexed="63"/>
      </bottom>
    </border>
    <border>
      <left>
        <color indexed="63"/>
      </left>
      <right>
        <color indexed="63"/>
      </right>
      <top style="thin">
        <color theme="1"/>
      </top>
      <bottom style="thin">
        <color theme="1"/>
      </bottom>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2"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0"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0" fillId="6" borderId="0" applyNumberFormat="0" applyBorder="0" applyAlignment="0" applyProtection="0"/>
    <xf numFmtId="0" fontId="54" fillId="6"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0" fillId="8"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0"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0"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0"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0"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0"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57" fillId="33" borderId="0" applyNumberFormat="0" applyBorder="0" applyAlignment="0" applyProtection="0"/>
    <xf numFmtId="0" fontId="59" fillId="34" borderId="1" applyNumberFormat="0" applyAlignment="0" applyProtection="0"/>
    <xf numFmtId="0" fontId="59" fillId="34" borderId="1" applyNumberFormat="0" applyAlignment="0" applyProtection="0"/>
    <xf numFmtId="0" fontId="59" fillId="34" borderId="1" applyNumberFormat="0" applyAlignment="0" applyProtection="0"/>
    <xf numFmtId="0" fontId="60" fillId="34" borderId="1" applyNumberFormat="0" applyAlignment="0" applyProtection="0"/>
    <xf numFmtId="0" fontId="59" fillId="34" borderId="1" applyNumberFormat="0" applyAlignment="0" applyProtection="0"/>
    <xf numFmtId="0" fontId="61" fillId="35" borderId="2" applyNumberFormat="0" applyAlignment="0" applyProtection="0"/>
    <xf numFmtId="0" fontId="61" fillId="35" borderId="2" applyNumberFormat="0" applyAlignment="0" applyProtection="0"/>
    <xf numFmtId="0" fontId="61" fillId="35" borderId="2" applyNumberFormat="0" applyAlignment="0" applyProtection="0"/>
    <xf numFmtId="0" fontId="62" fillId="35" borderId="2" applyNumberFormat="0" applyAlignment="0" applyProtection="0"/>
    <xf numFmtId="0" fontId="6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9"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0" fillId="0" borderId="3" applyNumberFormat="0" applyFill="0" applyAlignment="0" applyProtection="0"/>
    <xf numFmtId="0" fontId="69"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7" borderId="1" applyNumberFormat="0" applyAlignment="0" applyProtection="0"/>
    <xf numFmtId="0" fontId="77" fillId="37" borderId="1" applyNumberFormat="0" applyAlignment="0" applyProtection="0"/>
    <xf numFmtId="0" fontId="77" fillId="37" borderId="1" applyNumberFormat="0" applyAlignment="0" applyProtection="0"/>
    <xf numFmtId="0" fontId="78" fillId="37" borderId="1" applyNumberFormat="0" applyAlignment="0" applyProtection="0"/>
    <xf numFmtId="0" fontId="77" fillId="3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79" fillId="0" borderId="6" applyNumberFormat="0" applyFill="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1" fillId="38" borderId="0" applyNumberFormat="0" applyBorder="0" applyAlignment="0" applyProtection="0"/>
    <xf numFmtId="0" fontId="54" fillId="0" borderId="0">
      <alignment/>
      <protection/>
    </xf>
    <xf numFmtId="0" fontId="63"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8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0"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2"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84" fillId="34" borderId="8" applyNumberFormat="0" applyAlignment="0" applyProtection="0"/>
    <xf numFmtId="0" fontId="84" fillId="34" borderId="8" applyNumberFormat="0" applyAlignment="0" applyProtection="0"/>
    <xf numFmtId="0" fontId="84" fillId="34" borderId="8" applyNumberFormat="0" applyAlignment="0" applyProtection="0"/>
    <xf numFmtId="0" fontId="85" fillId="34" borderId="8" applyNumberFormat="0" applyAlignment="0" applyProtection="0"/>
    <xf numFmtId="0" fontId="84" fillId="34"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cellStyleXfs>
  <cellXfs count="57">
    <xf numFmtId="0" fontId="0" fillId="0" borderId="0" xfId="0" applyAlignment="1">
      <alignment/>
    </xf>
    <xf numFmtId="0" fontId="92" fillId="40" borderId="0" xfId="0" applyFont="1" applyFill="1" applyAlignment="1">
      <alignment horizontal="left" vertical="top"/>
    </xf>
    <xf numFmtId="0" fontId="93" fillId="40" borderId="0" xfId="0" applyFont="1" applyFill="1" applyAlignment="1">
      <alignment horizontal="left" vertical="top"/>
    </xf>
    <xf numFmtId="0" fontId="45" fillId="0" borderId="0" xfId="0" applyFont="1" applyAlignment="1">
      <alignment horizontal="left" vertical="top" wrapText="1"/>
    </xf>
    <xf numFmtId="0" fontId="46" fillId="0" borderId="0" xfId="0" applyFont="1" applyAlignment="1">
      <alignment horizontal="left" vertical="top" wrapText="1"/>
    </xf>
    <xf numFmtId="0" fontId="46" fillId="0" borderId="0" xfId="0" applyFont="1" applyAlignment="1">
      <alignment horizontal="left" vertical="top"/>
    </xf>
    <xf numFmtId="0" fontId="45" fillId="0" borderId="0" xfId="0" applyFont="1" applyAlignment="1">
      <alignment horizontal="left" vertical="top"/>
    </xf>
    <xf numFmtId="0" fontId="45" fillId="0" borderId="0" xfId="0" applyFont="1" applyFill="1" applyAlignment="1">
      <alignment horizontal="left" vertical="top"/>
    </xf>
    <xf numFmtId="0" fontId="54" fillId="0" borderId="0" xfId="0" applyFont="1" applyFill="1" applyBorder="1" applyAlignment="1">
      <alignment horizontal="left" vertical="top" wrapText="1"/>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4" fillId="40" borderId="0" xfId="0" applyFont="1" applyFill="1" applyAlignment="1">
      <alignment horizontal="left" vertical="top"/>
    </xf>
    <xf numFmtId="0" fontId="94" fillId="40" borderId="0" xfId="0" applyFont="1" applyFill="1" applyAlignment="1">
      <alignment horizontal="left" vertical="top"/>
    </xf>
    <xf numFmtId="20" fontId="95" fillId="41" borderId="10" xfId="0" applyNumberFormat="1" applyFont="1" applyFill="1" applyBorder="1" applyAlignment="1" applyProtection="1">
      <alignment horizontal="center" vertical="center" wrapText="1"/>
      <protection locked="0"/>
    </xf>
    <xf numFmtId="0" fontId="95" fillId="41" borderId="10" xfId="0" applyFont="1" applyFill="1" applyBorder="1" applyAlignment="1" applyProtection="1">
      <alignment horizontal="center" vertical="center" wrapText="1"/>
      <protection locked="0"/>
    </xf>
    <xf numFmtId="0" fontId="46" fillId="0" borderId="0" xfId="0" applyFont="1" applyAlignment="1">
      <alignment horizontal="left" vertical="top"/>
    </xf>
    <xf numFmtId="0" fontId="46" fillId="0" borderId="0" xfId="0" applyFont="1" applyFill="1" applyAlignment="1">
      <alignment horizontal="left" vertical="top" wrapText="1"/>
    </xf>
    <xf numFmtId="20" fontId="45" fillId="0" borderId="0" xfId="0" applyNumberFormat="1" applyFont="1" applyFill="1" applyAlignment="1">
      <alignment horizontal="left" vertical="top" wrapText="1"/>
    </xf>
    <xf numFmtId="0" fontId="45" fillId="40" borderId="0" xfId="0" applyFont="1" applyFill="1" applyAlignment="1">
      <alignment horizontal="left" vertical="top"/>
    </xf>
    <xf numFmtId="0" fontId="0" fillId="40" borderId="0" xfId="0" applyFill="1" applyAlignment="1">
      <alignment/>
    </xf>
    <xf numFmtId="0" fontId="46" fillId="0" borderId="0" xfId="0" applyFont="1" applyFill="1" applyAlignment="1">
      <alignment horizontal="left" vertical="top"/>
    </xf>
    <xf numFmtId="0" fontId="0" fillId="0" borderId="0" xfId="0" applyFill="1" applyAlignment="1">
      <alignment/>
    </xf>
    <xf numFmtId="0" fontId="45" fillId="40" borderId="0" xfId="0" applyFont="1" applyFill="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0" xfId="0" applyFont="1" applyAlignment="1">
      <alignment horizontal="left" vertical="top" wrapText="1"/>
    </xf>
    <xf numFmtId="22" fontId="0" fillId="0" borderId="0" xfId="0" applyNumberFormat="1" applyFont="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96" fillId="40" borderId="0" xfId="0" applyFont="1" applyFill="1" applyAlignment="1">
      <alignment horizontal="left" vertical="top"/>
    </xf>
    <xf numFmtId="0" fontId="91" fillId="40" borderId="0" xfId="0" applyFont="1" applyFill="1" applyAlignment="1">
      <alignment/>
    </xf>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22" fontId="0" fillId="0" borderId="0" xfId="0" applyNumberFormat="1" applyAlignment="1">
      <alignment vertical="top" wrapText="1"/>
    </xf>
    <xf numFmtId="0" fontId="0" fillId="0" borderId="12" xfId="0" applyBorder="1" applyAlignment="1">
      <alignment vertical="top"/>
    </xf>
    <xf numFmtId="0" fontId="0" fillId="0" borderId="12" xfId="0" applyBorder="1" applyAlignment="1">
      <alignment vertical="top" wrapText="1"/>
    </xf>
    <xf numFmtId="22" fontId="0" fillId="0" borderId="12" xfId="0" applyNumberFormat="1" applyBorder="1" applyAlignment="1">
      <alignment vertical="top"/>
    </xf>
    <xf numFmtId="0" fontId="0" fillId="0" borderId="13" xfId="0" applyBorder="1" applyAlignment="1">
      <alignment vertical="top"/>
    </xf>
    <xf numFmtId="0" fontId="0" fillId="0" borderId="13" xfId="0" applyBorder="1" applyAlignment="1">
      <alignment vertical="top" wrapText="1"/>
    </xf>
    <xf numFmtId="22" fontId="0" fillId="0" borderId="13" xfId="0" applyNumberFormat="1" applyBorder="1" applyAlignment="1">
      <alignment vertical="top"/>
    </xf>
    <xf numFmtId="0" fontId="5" fillId="40" borderId="0" xfId="394" applyFont="1" applyFill="1" applyAlignment="1">
      <alignment horizontal="center" vertical="center" wrapText="1"/>
    </xf>
    <xf numFmtId="0" fontId="3" fillId="0" borderId="0" xfId="394" applyFont="1" applyFill="1" applyAlignment="1">
      <alignment horizontal="center" vertical="top" wrapText="1"/>
    </xf>
    <xf numFmtId="164" fontId="93" fillId="40" borderId="0" xfId="0" applyNumberFormat="1" applyFont="1" applyFill="1" applyAlignment="1">
      <alignment horizontal="right" vertical="top"/>
    </xf>
    <xf numFmtId="0" fontId="6" fillId="42" borderId="0" xfId="394" applyFont="1" applyFill="1" applyAlignment="1">
      <alignment horizontal="center" vertical="top"/>
    </xf>
    <xf numFmtId="0" fontId="6" fillId="40" borderId="0" xfId="394" applyFont="1" applyFill="1" applyAlignment="1">
      <alignment horizontal="center" vertical="top"/>
    </xf>
    <xf numFmtId="0" fontId="6" fillId="0" borderId="0" xfId="394" applyFont="1" applyAlignment="1">
      <alignment horizontal="center" vertical="top"/>
    </xf>
    <xf numFmtId="164" fontId="93" fillId="40" borderId="0" xfId="0" applyNumberFormat="1" applyFont="1" applyFill="1" applyAlignment="1">
      <alignment horizontal="left" vertical="top"/>
    </xf>
    <xf numFmtId="0" fontId="97" fillId="40" borderId="0" xfId="0" applyFont="1" applyFill="1" applyAlignment="1">
      <alignment horizontal="center" vertical="center"/>
    </xf>
    <xf numFmtId="14" fontId="98" fillId="43" borderId="0" xfId="0" applyNumberFormat="1" applyFont="1" applyFill="1" applyAlignment="1">
      <alignment horizontal="center" vertical="top"/>
    </xf>
    <xf numFmtId="0" fontId="99" fillId="40" borderId="0" xfId="0" applyFont="1" applyFill="1" applyAlignment="1" quotePrefix="1">
      <alignment horizontal="left" vertical="center" wrapText="1"/>
    </xf>
  </cellXfs>
  <cellStyles count="46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2 5" xfId="25"/>
    <cellStyle name="20% - Accent1 2 3" xfId="26"/>
    <cellStyle name="20% - Accent1 2 3 2" xfId="27"/>
    <cellStyle name="20% - Accent1 2 3 2 2" xfId="28"/>
    <cellStyle name="20% - Accent1 2 3 3" xfId="29"/>
    <cellStyle name="20% - Accent1 2 4" xfId="30"/>
    <cellStyle name="20% - Accent1 2 4 2" xfId="31"/>
    <cellStyle name="20% - Accent1 2 5" xfId="32"/>
    <cellStyle name="20% - Accent1 3" xfId="33"/>
    <cellStyle name="20% - Accent1 3 2" xfId="34"/>
    <cellStyle name="20% - Accent1 4" xfId="35"/>
    <cellStyle name="20% - Accent2" xfId="36"/>
    <cellStyle name="20% - Accent2 2" xfId="37"/>
    <cellStyle name="20% - Accent2 2 2" xfId="38"/>
    <cellStyle name="20% - Accent2 2 2 2" xfId="39"/>
    <cellStyle name="20% - Accent2 2 2 2 2" xfId="40"/>
    <cellStyle name="20% - Accent2 2 2 2 2 2" xfId="41"/>
    <cellStyle name="20% - Accent2 2 2 2 3" xfId="42"/>
    <cellStyle name="20% - Accent2 2 2 3" xfId="43"/>
    <cellStyle name="20% - Accent2 2 2 3 2" xfId="44"/>
    <cellStyle name="20% - Accent2 2 2 4" xfId="45"/>
    <cellStyle name="20% - Accent2 2 2 5" xfId="46"/>
    <cellStyle name="20% - Accent2 2 3" xfId="47"/>
    <cellStyle name="20% - Accent2 2 3 2" xfId="48"/>
    <cellStyle name="20% - Accent2 2 3 2 2" xfId="49"/>
    <cellStyle name="20% - Accent2 2 3 3" xfId="50"/>
    <cellStyle name="20% - Accent2 2 4" xfId="51"/>
    <cellStyle name="20% - Accent2 2 4 2" xfId="52"/>
    <cellStyle name="20% - Accent2 2 5" xfId="53"/>
    <cellStyle name="20% - Accent2 3" xfId="54"/>
    <cellStyle name="20% - Accent2 3 2" xfId="55"/>
    <cellStyle name="20% - Accent2 4" xfId="56"/>
    <cellStyle name="20% - Accent3" xfId="57"/>
    <cellStyle name="20% - Accent3 2" xfId="58"/>
    <cellStyle name="20% - Accent3 2 2" xfId="59"/>
    <cellStyle name="20% - Accent3 2 2 2" xfId="60"/>
    <cellStyle name="20% - Accent3 2 2 2 2" xfId="61"/>
    <cellStyle name="20% - Accent3 2 2 2 2 2" xfId="62"/>
    <cellStyle name="20% - Accent3 2 2 2 3" xfId="63"/>
    <cellStyle name="20% - Accent3 2 2 3" xfId="64"/>
    <cellStyle name="20% - Accent3 2 2 3 2" xfId="65"/>
    <cellStyle name="20% - Accent3 2 2 4" xfId="66"/>
    <cellStyle name="20% - Accent3 2 2 5" xfId="67"/>
    <cellStyle name="20% - Accent3 2 3" xfId="68"/>
    <cellStyle name="20% - Accent3 2 3 2" xfId="69"/>
    <cellStyle name="20% - Accent3 2 3 2 2" xfId="70"/>
    <cellStyle name="20% - Accent3 2 3 3" xfId="71"/>
    <cellStyle name="20% - Accent3 2 4" xfId="72"/>
    <cellStyle name="20% - Accent3 2 4 2" xfId="73"/>
    <cellStyle name="20% - Accent3 2 5" xfId="74"/>
    <cellStyle name="20% - Accent3 3" xfId="75"/>
    <cellStyle name="20% - Accent3 3 2" xfId="76"/>
    <cellStyle name="20% - Accent3 4" xfId="77"/>
    <cellStyle name="20% - Accent4" xfId="78"/>
    <cellStyle name="20% - Accent4 2" xfId="79"/>
    <cellStyle name="20% - Accent4 2 2" xfId="80"/>
    <cellStyle name="20% - Accent4 2 2 2" xfId="81"/>
    <cellStyle name="20% - Accent4 2 2 2 2" xfId="82"/>
    <cellStyle name="20% - Accent4 2 2 2 2 2" xfId="83"/>
    <cellStyle name="20% - Accent4 2 2 2 3" xfId="84"/>
    <cellStyle name="20% - Accent4 2 2 3" xfId="85"/>
    <cellStyle name="20% - Accent4 2 2 3 2" xfId="86"/>
    <cellStyle name="20% - Accent4 2 2 4" xfId="87"/>
    <cellStyle name="20% - Accent4 2 2 5" xfId="88"/>
    <cellStyle name="20% - Accent4 2 3" xfId="89"/>
    <cellStyle name="20% - Accent4 2 3 2" xfId="90"/>
    <cellStyle name="20% - Accent4 2 3 2 2" xfId="91"/>
    <cellStyle name="20% - Accent4 2 3 3" xfId="92"/>
    <cellStyle name="20% - Accent4 2 4" xfId="93"/>
    <cellStyle name="20% - Accent4 2 4 2" xfId="94"/>
    <cellStyle name="20% - Accent4 2 5" xfId="95"/>
    <cellStyle name="20% - Accent4 3" xfId="96"/>
    <cellStyle name="20% - Accent4 3 2" xfId="97"/>
    <cellStyle name="20% - Accent4 4" xfId="98"/>
    <cellStyle name="20% - Accent5" xfId="99"/>
    <cellStyle name="20% - Accent5 2" xfId="100"/>
    <cellStyle name="20% - Accent5 2 2" xfId="101"/>
    <cellStyle name="20% - Accent5 2 2 2" xfId="102"/>
    <cellStyle name="20% - Accent5 2 2 2 2" xfId="103"/>
    <cellStyle name="20% - Accent5 2 2 2 2 2" xfId="104"/>
    <cellStyle name="20% - Accent5 2 2 2 3" xfId="105"/>
    <cellStyle name="20% - Accent5 2 2 3" xfId="106"/>
    <cellStyle name="20% - Accent5 2 2 3 2" xfId="107"/>
    <cellStyle name="20% - Accent5 2 2 4" xfId="108"/>
    <cellStyle name="20% - Accent5 2 2 5" xfId="109"/>
    <cellStyle name="20% - Accent5 2 2 6" xfId="110"/>
    <cellStyle name="20% - Accent5 2 2 7" xfId="111"/>
    <cellStyle name="20% - Accent5 2 2 8" xfId="112"/>
    <cellStyle name="20% - Accent5 2 3" xfId="113"/>
    <cellStyle name="20% - Accent5 2 3 2" xfId="114"/>
    <cellStyle name="20% - Accent5 2 3 2 2" xfId="115"/>
    <cellStyle name="20% - Accent5 2 3 3" xfId="116"/>
    <cellStyle name="20% - Accent5 2 3 4" xfId="117"/>
    <cellStyle name="20% - Accent5 2 3 5" xfId="118"/>
    <cellStyle name="20% - Accent5 2 3 6" xfId="119"/>
    <cellStyle name="20% - Accent5 2 3 7" xfId="120"/>
    <cellStyle name="20% - Accent5 2 4" xfId="121"/>
    <cellStyle name="20% - Accent5 2 4 2" xfId="122"/>
    <cellStyle name="20% - Accent5 2 5" xfId="123"/>
    <cellStyle name="20% - Accent5 2 6" xfId="124"/>
    <cellStyle name="20% - Accent5 2 7" xfId="125"/>
    <cellStyle name="20% - Accent5 2 8" xfId="126"/>
    <cellStyle name="20% - Accent5 2 9" xfId="127"/>
    <cellStyle name="20% - Accent5 3" xfId="128"/>
    <cellStyle name="20% - Accent5 3 2" xfId="129"/>
    <cellStyle name="20% - Accent5 4" xfId="130"/>
    <cellStyle name="20% - Accent6" xfId="131"/>
    <cellStyle name="20% - Accent6 2" xfId="132"/>
    <cellStyle name="20% - Accent6 2 2" xfId="133"/>
    <cellStyle name="20% - Accent6 2 2 2" xfId="134"/>
    <cellStyle name="20% - Accent6 2 2 2 2" xfId="135"/>
    <cellStyle name="20% - Accent6 2 2 2 2 2" xfId="136"/>
    <cellStyle name="20% - Accent6 2 2 2 3" xfId="137"/>
    <cellStyle name="20% - Accent6 2 2 3" xfId="138"/>
    <cellStyle name="20% - Accent6 2 2 3 2" xfId="139"/>
    <cellStyle name="20% - Accent6 2 2 4" xfId="140"/>
    <cellStyle name="20% - Accent6 2 2 5" xfId="141"/>
    <cellStyle name="20% - Accent6 2 3" xfId="142"/>
    <cellStyle name="20% - Accent6 2 3 2" xfId="143"/>
    <cellStyle name="20% - Accent6 2 3 2 2" xfId="144"/>
    <cellStyle name="20% - Accent6 2 3 3" xfId="145"/>
    <cellStyle name="20% - Accent6 2 4" xfId="146"/>
    <cellStyle name="20% - Accent6 2 4 2" xfId="147"/>
    <cellStyle name="20% - Accent6 2 5" xfId="148"/>
    <cellStyle name="20% - Accent6 3" xfId="149"/>
    <cellStyle name="20% - Accent6 3 2" xfId="150"/>
    <cellStyle name="20% - Accent6 4" xfId="151"/>
    <cellStyle name="40% - Accent1" xfId="152"/>
    <cellStyle name="40% - Accent1 2" xfId="153"/>
    <cellStyle name="40% - Accent1 2 2" xfId="154"/>
    <cellStyle name="40% - Accent1 2 2 2" xfId="155"/>
    <cellStyle name="40% - Accent1 2 2 2 2" xfId="156"/>
    <cellStyle name="40% - Accent1 2 2 2 2 2" xfId="157"/>
    <cellStyle name="40% - Accent1 2 2 2 3" xfId="158"/>
    <cellStyle name="40% - Accent1 2 2 3" xfId="159"/>
    <cellStyle name="40% - Accent1 2 2 3 2" xfId="160"/>
    <cellStyle name="40% - Accent1 2 2 4" xfId="161"/>
    <cellStyle name="40% - Accent1 2 2 5" xfId="162"/>
    <cellStyle name="40% - Accent1 2 3" xfId="163"/>
    <cellStyle name="40% - Accent1 2 3 2" xfId="164"/>
    <cellStyle name="40% - Accent1 2 3 2 2" xfId="165"/>
    <cellStyle name="40% - Accent1 2 3 3" xfId="166"/>
    <cellStyle name="40% - Accent1 2 4" xfId="167"/>
    <cellStyle name="40% - Accent1 2 4 2" xfId="168"/>
    <cellStyle name="40% - Accent1 2 5" xfId="169"/>
    <cellStyle name="40% - Accent1 3" xfId="170"/>
    <cellStyle name="40% - Accent1 3 2" xfId="171"/>
    <cellStyle name="40% - Accent1 4" xfId="172"/>
    <cellStyle name="40% - Accent2" xfId="173"/>
    <cellStyle name="40% - Accent2 2" xfId="174"/>
    <cellStyle name="40% - Accent2 2 2" xfId="175"/>
    <cellStyle name="40% - Accent2 2 2 2" xfId="176"/>
    <cellStyle name="40% - Accent2 2 2 2 2" xfId="177"/>
    <cellStyle name="40% - Accent2 2 2 2 2 2" xfId="178"/>
    <cellStyle name="40% - Accent2 2 2 2 3" xfId="179"/>
    <cellStyle name="40% - Accent2 2 2 3" xfId="180"/>
    <cellStyle name="40% - Accent2 2 2 3 2" xfId="181"/>
    <cellStyle name="40% - Accent2 2 2 4" xfId="182"/>
    <cellStyle name="40% - Accent2 2 2 5" xfId="183"/>
    <cellStyle name="40% - Accent2 2 3" xfId="184"/>
    <cellStyle name="40% - Accent2 2 3 2" xfId="185"/>
    <cellStyle name="40% - Accent2 2 3 2 2" xfId="186"/>
    <cellStyle name="40% - Accent2 2 3 3" xfId="187"/>
    <cellStyle name="40% - Accent2 2 4" xfId="188"/>
    <cellStyle name="40% - Accent2 2 4 2" xfId="189"/>
    <cellStyle name="40% - Accent2 2 5" xfId="190"/>
    <cellStyle name="40% - Accent2 3" xfId="191"/>
    <cellStyle name="40% - Accent2 3 2" xfId="192"/>
    <cellStyle name="40% - Accent2 4" xfId="193"/>
    <cellStyle name="40% - Accent3" xfId="194"/>
    <cellStyle name="40% - Accent3 2" xfId="195"/>
    <cellStyle name="40% - Accent3 2 2" xfId="196"/>
    <cellStyle name="40% - Accent3 2 2 2" xfId="197"/>
    <cellStyle name="40% - Accent3 2 2 2 2" xfId="198"/>
    <cellStyle name="40% - Accent3 2 2 2 2 2" xfId="199"/>
    <cellStyle name="40% - Accent3 2 2 2 3" xfId="200"/>
    <cellStyle name="40% - Accent3 2 2 3" xfId="201"/>
    <cellStyle name="40% - Accent3 2 2 3 2" xfId="202"/>
    <cellStyle name="40% - Accent3 2 2 4" xfId="203"/>
    <cellStyle name="40% - Accent3 2 2 5" xfId="204"/>
    <cellStyle name="40% - Accent3 2 3" xfId="205"/>
    <cellStyle name="40% - Accent3 2 3 2" xfId="206"/>
    <cellStyle name="40% - Accent3 2 3 2 2" xfId="207"/>
    <cellStyle name="40% - Accent3 2 3 3" xfId="208"/>
    <cellStyle name="40% - Accent3 2 4" xfId="209"/>
    <cellStyle name="40% - Accent3 2 4 2" xfId="210"/>
    <cellStyle name="40% - Accent3 2 5" xfId="211"/>
    <cellStyle name="40% - Accent3 3" xfId="212"/>
    <cellStyle name="40% - Accent3 3 2" xfId="213"/>
    <cellStyle name="40% - Accent3 4" xfId="214"/>
    <cellStyle name="40% - Accent4" xfId="215"/>
    <cellStyle name="40% - Accent4 2" xfId="216"/>
    <cellStyle name="40% - Accent4 2 2" xfId="217"/>
    <cellStyle name="40% - Accent4 2 2 2" xfId="218"/>
    <cellStyle name="40% - Accent4 2 2 2 2" xfId="219"/>
    <cellStyle name="40% - Accent4 2 2 2 2 2" xfId="220"/>
    <cellStyle name="40% - Accent4 2 2 2 3" xfId="221"/>
    <cellStyle name="40% - Accent4 2 2 3" xfId="222"/>
    <cellStyle name="40% - Accent4 2 2 3 2" xfId="223"/>
    <cellStyle name="40% - Accent4 2 2 4" xfId="224"/>
    <cellStyle name="40% - Accent4 2 2 5" xfId="225"/>
    <cellStyle name="40% - Accent4 2 3" xfId="226"/>
    <cellStyle name="40% - Accent4 2 3 2" xfId="227"/>
    <cellStyle name="40% - Accent4 2 3 2 2" xfId="228"/>
    <cellStyle name="40% - Accent4 2 3 3" xfId="229"/>
    <cellStyle name="40% - Accent4 2 4" xfId="230"/>
    <cellStyle name="40% - Accent4 2 4 2" xfId="231"/>
    <cellStyle name="40% - Accent4 2 5" xfId="232"/>
    <cellStyle name="40% - Accent4 3" xfId="233"/>
    <cellStyle name="40% - Accent4 3 2" xfId="234"/>
    <cellStyle name="40% - Accent4 4" xfId="235"/>
    <cellStyle name="40% - Accent5" xfId="236"/>
    <cellStyle name="40% - Accent5 2" xfId="237"/>
    <cellStyle name="40% - Accent5 2 2" xfId="238"/>
    <cellStyle name="40% - Accent5 2 2 2" xfId="239"/>
    <cellStyle name="40% - Accent5 2 2 2 2" xfId="240"/>
    <cellStyle name="40% - Accent5 2 2 2 2 2" xfId="241"/>
    <cellStyle name="40% - Accent5 2 2 2 3" xfId="242"/>
    <cellStyle name="40% - Accent5 2 2 3" xfId="243"/>
    <cellStyle name="40% - Accent5 2 2 3 2" xfId="244"/>
    <cellStyle name="40% - Accent5 2 2 4" xfId="245"/>
    <cellStyle name="40% - Accent5 2 2 5" xfId="246"/>
    <cellStyle name="40% - Accent5 2 3" xfId="247"/>
    <cellStyle name="40% - Accent5 2 3 2" xfId="248"/>
    <cellStyle name="40% - Accent5 2 3 2 2" xfId="249"/>
    <cellStyle name="40% - Accent5 2 3 3" xfId="250"/>
    <cellStyle name="40% - Accent5 2 4" xfId="251"/>
    <cellStyle name="40% - Accent5 2 4 2" xfId="252"/>
    <cellStyle name="40% - Accent5 2 5" xfId="253"/>
    <cellStyle name="40% - Accent5 3" xfId="254"/>
    <cellStyle name="40% - Accent5 3 2" xfId="255"/>
    <cellStyle name="40% - Accent5 4" xfId="256"/>
    <cellStyle name="40% - Accent6" xfId="257"/>
    <cellStyle name="40% - Accent6 2" xfId="258"/>
    <cellStyle name="40% - Accent6 2 2" xfId="259"/>
    <cellStyle name="40% - Accent6 2 2 2" xfId="260"/>
    <cellStyle name="40% - Accent6 2 2 2 2" xfId="261"/>
    <cellStyle name="40% - Accent6 2 2 2 2 2" xfId="262"/>
    <cellStyle name="40% - Accent6 2 2 2 3" xfId="263"/>
    <cellStyle name="40% - Accent6 2 2 3" xfId="264"/>
    <cellStyle name="40% - Accent6 2 2 3 2" xfId="265"/>
    <cellStyle name="40% - Accent6 2 2 4" xfId="266"/>
    <cellStyle name="40% - Accent6 2 2 5" xfId="267"/>
    <cellStyle name="40% - Accent6 2 3" xfId="268"/>
    <cellStyle name="40% - Accent6 2 3 2" xfId="269"/>
    <cellStyle name="40% - Accent6 2 3 2 2" xfId="270"/>
    <cellStyle name="40% - Accent6 2 3 3" xfId="271"/>
    <cellStyle name="40% - Accent6 2 4" xfId="272"/>
    <cellStyle name="40% - Accent6 2 4 2" xfId="273"/>
    <cellStyle name="40% - Accent6 2 5" xfId="274"/>
    <cellStyle name="40% - Accent6 3" xfId="275"/>
    <cellStyle name="40% - Accent6 3 2" xfId="276"/>
    <cellStyle name="40% - Accent6 4" xfId="277"/>
    <cellStyle name="60% - Accent1" xfId="278"/>
    <cellStyle name="60% - Accent1 2" xfId="279"/>
    <cellStyle name="60% - Accent1 3" xfId="280"/>
    <cellStyle name="60% - Accent1 3 2" xfId="281"/>
    <cellStyle name="60% - Accent1 4" xfId="282"/>
    <cellStyle name="60% - Accent2" xfId="283"/>
    <cellStyle name="60% - Accent2 2" xfId="284"/>
    <cellStyle name="60% - Accent2 3" xfId="285"/>
    <cellStyle name="60% - Accent2 3 2" xfId="286"/>
    <cellStyle name="60% - Accent2 4" xfId="287"/>
    <cellStyle name="60% - Accent3" xfId="288"/>
    <cellStyle name="60% - Accent3 2" xfId="289"/>
    <cellStyle name="60% - Accent3 2 2" xfId="290"/>
    <cellStyle name="60% - Accent3 3" xfId="291"/>
    <cellStyle name="60% - Accent3 3 2" xfId="292"/>
    <cellStyle name="60% - Accent3 4" xfId="293"/>
    <cellStyle name="60% - Accent4" xfId="294"/>
    <cellStyle name="60% - Accent4 2" xfId="295"/>
    <cellStyle name="60% - Accent4 2 2" xfId="296"/>
    <cellStyle name="60% - Accent4 3" xfId="297"/>
    <cellStyle name="60% - Accent4 3 2" xfId="298"/>
    <cellStyle name="60% - Accent4 4" xfId="299"/>
    <cellStyle name="60% - Accent5" xfId="300"/>
    <cellStyle name="60% - Accent5 2" xfId="301"/>
    <cellStyle name="60% - Accent5 3" xfId="302"/>
    <cellStyle name="60% - Accent5 3 2" xfId="303"/>
    <cellStyle name="60% - Accent5 4" xfId="304"/>
    <cellStyle name="60% - Accent6" xfId="305"/>
    <cellStyle name="60% - Accent6 2" xfId="306"/>
    <cellStyle name="60% - Accent6 2 2" xfId="307"/>
    <cellStyle name="60% - Accent6 3" xfId="308"/>
    <cellStyle name="60% - Accent6 3 2" xfId="309"/>
    <cellStyle name="60% - Accent6 4" xfId="310"/>
    <cellStyle name="Accent1" xfId="311"/>
    <cellStyle name="Accent1 2" xfId="312"/>
    <cellStyle name="Accent1 3" xfId="313"/>
    <cellStyle name="Accent1 3 2" xfId="314"/>
    <cellStyle name="Accent1 4" xfId="315"/>
    <cellStyle name="Accent2" xfId="316"/>
    <cellStyle name="Accent2 2" xfId="317"/>
    <cellStyle name="Accent2 3" xfId="318"/>
    <cellStyle name="Accent2 3 2" xfId="319"/>
    <cellStyle name="Accent2 4" xfId="320"/>
    <cellStyle name="Accent3" xfId="321"/>
    <cellStyle name="Accent3 2" xfId="322"/>
    <cellStyle name="Accent3 3" xfId="323"/>
    <cellStyle name="Accent3 3 2" xfId="324"/>
    <cellStyle name="Accent3 4" xfId="325"/>
    <cellStyle name="Accent4" xfId="326"/>
    <cellStyle name="Accent4 2" xfId="327"/>
    <cellStyle name="Accent4 3" xfId="328"/>
    <cellStyle name="Accent4 3 2" xfId="329"/>
    <cellStyle name="Accent4 4" xfId="330"/>
    <cellStyle name="Accent5" xfId="331"/>
    <cellStyle name="Accent5 2" xfId="332"/>
    <cellStyle name="Accent5 3" xfId="333"/>
    <cellStyle name="Accent5 3 2" xfId="334"/>
    <cellStyle name="Accent5 4" xfId="335"/>
    <cellStyle name="Accent6" xfId="336"/>
    <cellStyle name="Accent6 2" xfId="337"/>
    <cellStyle name="Accent6 3" xfId="338"/>
    <cellStyle name="Accent6 3 2" xfId="339"/>
    <cellStyle name="Accent6 4" xfId="340"/>
    <cellStyle name="Bad" xfId="341"/>
    <cellStyle name="Bad 2" xfId="342"/>
    <cellStyle name="Bad 3" xfId="343"/>
    <cellStyle name="Bad 3 2" xfId="344"/>
    <cellStyle name="Bad 4" xfId="345"/>
    <cellStyle name="Calculation" xfId="346"/>
    <cellStyle name="Calculation 2" xfId="347"/>
    <cellStyle name="Calculation 3" xfId="348"/>
    <cellStyle name="Calculation 3 2" xfId="349"/>
    <cellStyle name="Calculation 4" xfId="350"/>
    <cellStyle name="Check Cell" xfId="351"/>
    <cellStyle name="Check Cell 2" xfId="352"/>
    <cellStyle name="Check Cell 3" xfId="353"/>
    <cellStyle name="Check Cell 3 2" xfId="354"/>
    <cellStyle name="Check Cell 4" xfId="355"/>
    <cellStyle name="Comma" xfId="356"/>
    <cellStyle name="Comma [0]" xfId="357"/>
    <cellStyle name="Comma 2" xfId="358"/>
    <cellStyle name="Comma 2 2" xfId="359"/>
    <cellStyle name="Comma 2 3" xfId="360"/>
    <cellStyle name="Currency" xfId="361"/>
    <cellStyle name="Currency [0]" xfId="362"/>
    <cellStyle name="Explanatory Text" xfId="363"/>
    <cellStyle name="Explanatory Text 2" xfId="364"/>
    <cellStyle name="Explanatory Text 3" xfId="365"/>
    <cellStyle name="Explanatory Text 3 2" xfId="366"/>
    <cellStyle name="Explanatory Text 4" xfId="367"/>
    <cellStyle name="Followed Hyperlink" xfId="368"/>
    <cellStyle name="Good" xfId="369"/>
    <cellStyle name="Good 2" xfId="370"/>
    <cellStyle name="Good 3" xfId="371"/>
    <cellStyle name="Good 3 2" xfId="372"/>
    <cellStyle name="Good 4" xfId="373"/>
    <cellStyle name="Heading 1" xfId="374"/>
    <cellStyle name="Heading 1 2" xfId="375"/>
    <cellStyle name="Heading 1 3" xfId="376"/>
    <cellStyle name="Heading 1 3 2" xfId="377"/>
    <cellStyle name="Heading 1 4" xfId="378"/>
    <cellStyle name="Heading 2" xfId="379"/>
    <cellStyle name="Heading 2 2" xfId="380"/>
    <cellStyle name="Heading 2 3" xfId="381"/>
    <cellStyle name="Heading 2 3 2" xfId="382"/>
    <cellStyle name="Heading 2 4" xfId="383"/>
    <cellStyle name="Heading 3" xfId="384"/>
    <cellStyle name="Heading 3 2" xfId="385"/>
    <cellStyle name="Heading 3 3" xfId="386"/>
    <cellStyle name="Heading 3 3 2" xfId="387"/>
    <cellStyle name="Heading 3 4" xfId="388"/>
    <cellStyle name="Heading 4" xfId="389"/>
    <cellStyle name="Heading 4 2" xfId="390"/>
    <cellStyle name="Heading 4 3" xfId="391"/>
    <cellStyle name="Heading 4 3 2" xfId="392"/>
    <cellStyle name="Heading 4 4" xfId="393"/>
    <cellStyle name="Hyperlink" xfId="394"/>
    <cellStyle name="Hyperlink 2" xfId="395"/>
    <cellStyle name="Input" xfId="396"/>
    <cellStyle name="Input 2" xfId="397"/>
    <cellStyle name="Input 3" xfId="398"/>
    <cellStyle name="Input 3 2" xfId="399"/>
    <cellStyle name="Input 4" xfId="400"/>
    <cellStyle name="Linked Cell" xfId="401"/>
    <cellStyle name="Linked Cell 2" xfId="402"/>
    <cellStyle name="Linked Cell 3" xfId="403"/>
    <cellStyle name="Linked Cell 3 2" xfId="404"/>
    <cellStyle name="Linked Cell 4" xfId="405"/>
    <cellStyle name="Neutral" xfId="406"/>
    <cellStyle name="Neutral 2" xfId="407"/>
    <cellStyle name="Neutral 3" xfId="408"/>
    <cellStyle name="Neutral 3 2" xfId="409"/>
    <cellStyle name="Neutral 4" xfId="410"/>
    <cellStyle name="Normal 2" xfId="411"/>
    <cellStyle name="Normal 2 2" xfId="412"/>
    <cellStyle name="Normal 2 3" xfId="413"/>
    <cellStyle name="Normal 2 3 2" xfId="414"/>
    <cellStyle name="Normal 2 3 2 2" xfId="415"/>
    <cellStyle name="Normal 2 3 2 2 2" xfId="416"/>
    <cellStyle name="Normal 2 3 2 3" xfId="417"/>
    <cellStyle name="Normal 2 3 3" xfId="418"/>
    <cellStyle name="Normal 2 3 3 2" xfId="419"/>
    <cellStyle name="Normal 2 3 3 3" xfId="420"/>
    <cellStyle name="Normal 2 3 4" xfId="421"/>
    <cellStyle name="Normal 2 3 5" xfId="422"/>
    <cellStyle name="Normal 2 4" xfId="423"/>
    <cellStyle name="Normal 2 4 2" xfId="424"/>
    <cellStyle name="Normal 2 4 2 2" xfId="425"/>
    <cellStyle name="Normal 2 4 3" xfId="426"/>
    <cellStyle name="Normal 2 5" xfId="427"/>
    <cellStyle name="Normal 2 5 2" xfId="428"/>
    <cellStyle name="Normal 2 6" xfId="429"/>
    <cellStyle name="Normal 3" xfId="430"/>
    <cellStyle name="Normal 3 2" xfId="431"/>
    <cellStyle name="Normal 4" xfId="432"/>
    <cellStyle name="Normal 4 2" xfId="433"/>
    <cellStyle name="Normal 4 2 2" xfId="434"/>
    <cellStyle name="Normal 4 2 3" xfId="435"/>
    <cellStyle name="Normal 4 2 4" xfId="436"/>
    <cellStyle name="Normal 4 3" xfId="437"/>
    <cellStyle name="Normal 5" xfId="438"/>
    <cellStyle name="Normal 5 2" xfId="439"/>
    <cellStyle name="Normal 6" xfId="440"/>
    <cellStyle name="Normal 7" xfId="441"/>
    <cellStyle name="Note" xfId="442"/>
    <cellStyle name="Note 2" xfId="443"/>
    <cellStyle name="Note 2 2" xfId="444"/>
    <cellStyle name="Note 2 2 2" xfId="445"/>
    <cellStyle name="Note 2 2 2 2" xfId="446"/>
    <cellStyle name="Note 2 2 2 2 2" xfId="447"/>
    <cellStyle name="Note 2 2 2 3" xfId="448"/>
    <cellStyle name="Note 2 2 3" xfId="449"/>
    <cellStyle name="Note 2 2 3 2" xfId="450"/>
    <cellStyle name="Note 2 2 4" xfId="451"/>
    <cellStyle name="Note 2 2 5" xfId="452"/>
    <cellStyle name="Note 2 3" xfId="453"/>
    <cellStyle name="Note 2 3 2" xfId="454"/>
    <cellStyle name="Note 2 3 2 2" xfId="455"/>
    <cellStyle name="Note 2 3 3" xfId="456"/>
    <cellStyle name="Note 2 4" xfId="457"/>
    <cellStyle name="Note 2 4 2" xfId="458"/>
    <cellStyle name="Note 2 5" xfId="459"/>
    <cellStyle name="Note 3" xfId="460"/>
    <cellStyle name="Output" xfId="461"/>
    <cellStyle name="Output 2" xfId="462"/>
    <cellStyle name="Output 3" xfId="463"/>
    <cellStyle name="Output 3 2" xfId="464"/>
    <cellStyle name="Output 4" xfId="465"/>
    <cellStyle name="Percent" xfId="466"/>
    <cellStyle name="Title" xfId="467"/>
    <cellStyle name="Title 2" xfId="468"/>
    <cellStyle name="Total" xfId="469"/>
    <cellStyle name="Total 2" xfId="470"/>
    <cellStyle name="Total 3" xfId="471"/>
    <cellStyle name="Total 3 2" xfId="472"/>
    <cellStyle name="Total 4" xfId="473"/>
    <cellStyle name="Warning Text" xfId="474"/>
    <cellStyle name="Warning Text 2" xfId="475"/>
    <cellStyle name="Warning Text 3" xfId="476"/>
    <cellStyle name="Warning Text 3 2" xfId="477"/>
    <cellStyle name="Warning Text 4" xfId="478"/>
  </cellStyles>
  <dxfs count="30">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8" tint="0.7999799847602844"/>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8" tint="0.7999799847602844"/>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29"/>
      <tableStyleElement type="headerRow" dxfId="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1990725</xdr:colOff>
      <xdr:row>0</xdr:row>
      <xdr:rowOff>114300</xdr:rowOff>
    </xdr:from>
    <xdr:to>
      <xdr:col>5</xdr:col>
      <xdr:colOff>476250</xdr:colOff>
      <xdr:row>1</xdr:row>
      <xdr:rowOff>171450</xdr:rowOff>
    </xdr:to>
    <xdr:pic>
      <xdr:nvPicPr>
        <xdr:cNvPr id="1" name="Picture 1" descr="National Highways Logo"/>
        <xdr:cNvPicPr preferRelativeResize="1">
          <a:picLocks noChangeAspect="1"/>
        </xdr:cNvPicPr>
      </xdr:nvPicPr>
      <xdr:blipFill>
        <a:blip r:embed="rId1"/>
        <a:stretch>
          <a:fillRect/>
        </a:stretch>
      </xdr:blipFill>
      <xdr:spPr>
        <a:xfrm>
          <a:off x="5953125" y="114300"/>
          <a:ext cx="14478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171450</xdr:rowOff>
    </xdr:to>
    <xdr:pic>
      <xdr:nvPicPr>
        <xdr:cNvPr id="1" name="Picture 6"/>
        <xdr:cNvPicPr preferRelativeResize="1">
          <a:picLocks noChangeAspect="1"/>
        </xdr:cNvPicPr>
      </xdr:nvPicPr>
      <xdr:blipFill>
        <a:blip r:embed="rId1"/>
        <a:stretch>
          <a:fillRect/>
        </a:stretch>
      </xdr:blipFill>
      <xdr:spPr>
        <a:xfrm>
          <a:off x="142113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2" name="Picture 8"/>
        <xdr:cNvPicPr preferRelativeResize="1">
          <a:picLocks noChangeAspect="1"/>
        </xdr:cNvPicPr>
      </xdr:nvPicPr>
      <xdr:blipFill>
        <a:blip r:embed="rId1"/>
        <a:stretch>
          <a:fillRect/>
        </a:stretch>
      </xdr:blipFill>
      <xdr:spPr>
        <a:xfrm>
          <a:off x="142113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3" name="Picture 4"/>
        <xdr:cNvPicPr preferRelativeResize="1">
          <a:picLocks noChangeAspect="1"/>
        </xdr:cNvPicPr>
      </xdr:nvPicPr>
      <xdr:blipFill>
        <a:blip r:embed="rId1"/>
        <a:stretch>
          <a:fillRect/>
        </a:stretch>
      </xdr:blipFill>
      <xdr:spPr>
        <a:xfrm>
          <a:off x="1421130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333375</xdr:rowOff>
    </xdr:to>
    <xdr:pic>
      <xdr:nvPicPr>
        <xdr:cNvPr id="4" name="Picture 5"/>
        <xdr:cNvPicPr preferRelativeResize="1">
          <a:picLocks noChangeAspect="1"/>
        </xdr:cNvPicPr>
      </xdr:nvPicPr>
      <xdr:blipFill>
        <a:blip r:embed="rId1"/>
        <a:stretch>
          <a:fillRect/>
        </a:stretch>
      </xdr:blipFill>
      <xdr:spPr>
        <a:xfrm>
          <a:off x="14211300" y="0"/>
          <a:ext cx="0" cy="7620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7"/>
        <xdr:cNvPicPr preferRelativeResize="1">
          <a:picLocks noChangeAspect="1"/>
        </xdr:cNvPicPr>
      </xdr:nvPicPr>
      <xdr:blipFill>
        <a:blip r:embed="rId2"/>
        <a:stretch>
          <a:fillRect/>
        </a:stretch>
      </xdr:blipFill>
      <xdr:spPr>
        <a:xfrm>
          <a:off x="14211300" y="0"/>
          <a:ext cx="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171450</xdr:rowOff>
    </xdr:to>
    <xdr:pic>
      <xdr:nvPicPr>
        <xdr:cNvPr id="1" name="Picture 4"/>
        <xdr:cNvPicPr preferRelativeResize="1">
          <a:picLocks noChangeAspect="1"/>
        </xdr:cNvPicPr>
      </xdr:nvPicPr>
      <xdr:blipFill>
        <a:blip r:embed="rId1"/>
        <a:stretch>
          <a:fillRect/>
        </a:stretch>
      </xdr:blipFill>
      <xdr:spPr>
        <a:xfrm>
          <a:off x="147447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2" name="Picture 5"/>
        <xdr:cNvPicPr preferRelativeResize="1">
          <a:picLocks noChangeAspect="1"/>
        </xdr:cNvPicPr>
      </xdr:nvPicPr>
      <xdr:blipFill>
        <a:blip r:embed="rId1"/>
        <a:stretch>
          <a:fillRect/>
        </a:stretch>
      </xdr:blipFill>
      <xdr:spPr>
        <a:xfrm>
          <a:off x="147447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3" name="Picture 6"/>
        <xdr:cNvPicPr preferRelativeResize="1">
          <a:picLocks noChangeAspect="1"/>
        </xdr:cNvPicPr>
      </xdr:nvPicPr>
      <xdr:blipFill>
        <a:blip r:embed="rId1"/>
        <a:stretch>
          <a:fillRect/>
        </a:stretch>
      </xdr:blipFill>
      <xdr:spPr>
        <a:xfrm>
          <a:off x="1474470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200025</xdr:rowOff>
    </xdr:to>
    <xdr:pic>
      <xdr:nvPicPr>
        <xdr:cNvPr id="4" name="Picture 7"/>
        <xdr:cNvPicPr preferRelativeResize="1">
          <a:picLocks noChangeAspect="1"/>
        </xdr:cNvPicPr>
      </xdr:nvPicPr>
      <xdr:blipFill>
        <a:blip r:embed="rId1"/>
        <a:stretch>
          <a:fillRect/>
        </a:stretch>
      </xdr:blipFill>
      <xdr:spPr>
        <a:xfrm>
          <a:off x="14744700" y="0"/>
          <a:ext cx="0" cy="628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6" name="Picture 9"/>
        <xdr:cNvPicPr preferRelativeResize="1">
          <a:picLocks noChangeAspect="1"/>
        </xdr:cNvPicPr>
      </xdr:nvPicPr>
      <xdr:blipFill>
        <a:blip r:embed="rId1"/>
        <a:stretch>
          <a:fillRect/>
        </a:stretch>
      </xdr:blipFill>
      <xdr:spPr>
        <a:xfrm>
          <a:off x="147447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171450</xdr:rowOff>
    </xdr:to>
    <xdr:pic>
      <xdr:nvPicPr>
        <xdr:cNvPr id="7" name="Picture 10"/>
        <xdr:cNvPicPr preferRelativeResize="1">
          <a:picLocks noChangeAspect="1"/>
        </xdr:cNvPicPr>
      </xdr:nvPicPr>
      <xdr:blipFill>
        <a:blip r:embed="rId1"/>
        <a:stretch>
          <a:fillRect/>
        </a:stretch>
      </xdr:blipFill>
      <xdr:spPr>
        <a:xfrm>
          <a:off x="14744700" y="0"/>
          <a:ext cx="0" cy="1714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219075</xdr:rowOff>
    </xdr:to>
    <xdr:pic>
      <xdr:nvPicPr>
        <xdr:cNvPr id="8" name="Picture 11"/>
        <xdr:cNvPicPr preferRelativeResize="1">
          <a:picLocks noChangeAspect="1"/>
        </xdr:cNvPicPr>
      </xdr:nvPicPr>
      <xdr:blipFill>
        <a:blip r:embed="rId1"/>
        <a:stretch>
          <a:fillRect/>
        </a:stretch>
      </xdr:blipFill>
      <xdr:spPr>
        <a:xfrm>
          <a:off x="14744700" y="0"/>
          <a:ext cx="0" cy="6477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333375</xdr:rowOff>
    </xdr:to>
    <xdr:pic>
      <xdr:nvPicPr>
        <xdr:cNvPr id="9" name="Picture 12"/>
        <xdr:cNvPicPr preferRelativeResize="1">
          <a:picLocks noChangeAspect="1"/>
        </xdr:cNvPicPr>
      </xdr:nvPicPr>
      <xdr:blipFill>
        <a:blip r:embed="rId1"/>
        <a:stretch>
          <a:fillRect/>
        </a:stretch>
      </xdr:blipFill>
      <xdr:spPr>
        <a:xfrm>
          <a:off x="14744700" y="0"/>
          <a:ext cx="0" cy="7620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744700" y="0"/>
          <a:ext cx="0"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4970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497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497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497050" y="0"/>
          <a:ext cx="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5"/>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6"/>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7"/>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8"/>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9"/>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10"/>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1"/>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2"/>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3"/>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4"/>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1" name="Picture 15"/>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2" name="Picture 16"/>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3" name="Picture 17"/>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4" name="Picture 18"/>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5" name="Picture 19"/>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6" name="Picture 20"/>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17" name="Picture 21"/>
        <xdr:cNvPicPr preferRelativeResize="1">
          <a:picLocks noChangeAspect="1"/>
        </xdr:cNvPicPr>
      </xdr:nvPicPr>
      <xdr:blipFill>
        <a:blip r:embed="rId1"/>
        <a:stretch>
          <a:fillRect/>
        </a:stretch>
      </xdr:blipFill>
      <xdr:spPr>
        <a:xfrm>
          <a:off x="148018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8" name="Picture 22"/>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19" name="Picture 23"/>
        <xdr:cNvPicPr preferRelativeResize="1">
          <a:picLocks noChangeAspect="1"/>
        </xdr:cNvPicPr>
      </xdr:nvPicPr>
      <xdr:blipFill>
        <a:blip r:embed="rId1"/>
        <a:stretch>
          <a:fillRect/>
        </a:stretch>
      </xdr:blipFill>
      <xdr:spPr>
        <a:xfrm>
          <a:off x="148018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20" name="Picture 24"/>
        <xdr:cNvPicPr preferRelativeResize="1">
          <a:picLocks noChangeAspect="1"/>
        </xdr:cNvPicPr>
      </xdr:nvPicPr>
      <xdr:blipFill>
        <a:blip r:embed="rId2"/>
        <a:stretch>
          <a:fillRect/>
        </a:stretch>
      </xdr:blipFill>
      <xdr:spPr>
        <a:xfrm>
          <a:off x="14801850" y="0"/>
          <a:ext cx="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6208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6208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6208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620875" y="0"/>
          <a:ext cx="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2"/>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3"/>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5"/>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6"/>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7"/>
        <xdr:cNvPicPr preferRelativeResize="1">
          <a:picLocks noChangeAspect="1"/>
        </xdr:cNvPicPr>
      </xdr:nvPicPr>
      <xdr:blipFill>
        <a:blip r:embed="rId2"/>
        <a:stretch>
          <a:fillRect/>
        </a:stretch>
      </xdr:blipFill>
      <xdr:spPr>
        <a:xfrm>
          <a:off x="14439900"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8"/>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9"/>
        <xdr:cNvPicPr preferRelativeResize="1">
          <a:picLocks noChangeAspect="1"/>
        </xdr:cNvPicPr>
      </xdr:nvPicPr>
      <xdr:blipFill>
        <a:blip r:embed="rId1"/>
        <a:stretch>
          <a:fillRect/>
        </a:stretch>
      </xdr:blipFill>
      <xdr:spPr>
        <a:xfrm>
          <a:off x="14439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0"/>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1"/>
        <xdr:cNvPicPr preferRelativeResize="1">
          <a:picLocks noChangeAspect="1"/>
        </xdr:cNvPicPr>
      </xdr:nvPicPr>
      <xdr:blipFill>
        <a:blip r:embed="rId1"/>
        <a:stretch>
          <a:fillRect/>
        </a:stretch>
      </xdr:blipFill>
      <xdr:spPr>
        <a:xfrm>
          <a:off x="14439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2"/>
        <xdr:cNvPicPr preferRelativeResize="1">
          <a:picLocks noChangeAspect="1"/>
        </xdr:cNvPicPr>
      </xdr:nvPicPr>
      <xdr:blipFill>
        <a:blip r:embed="rId2"/>
        <a:stretch>
          <a:fillRect/>
        </a:stretch>
      </xdr:blipFill>
      <xdr:spPr>
        <a:xfrm>
          <a:off x="14439900" y="0"/>
          <a:ext cx="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5" name="Picture 8"/>
        <xdr:cNvPicPr preferRelativeResize="1">
          <a:picLocks noChangeAspect="1"/>
        </xdr:cNvPicPr>
      </xdr:nvPicPr>
      <xdr:blipFill>
        <a:blip r:embed="rId2"/>
        <a:stretch>
          <a:fillRect/>
        </a:stretch>
      </xdr:blipFill>
      <xdr:spPr>
        <a:xfrm>
          <a:off x="14163675" y="0"/>
          <a:ext cx="0" cy="5238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416367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416367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95250</xdr:rowOff>
    </xdr:to>
    <xdr:pic>
      <xdr:nvPicPr>
        <xdr:cNvPr id="10" name="Picture 13"/>
        <xdr:cNvPicPr preferRelativeResize="1">
          <a:picLocks noChangeAspect="1"/>
        </xdr:cNvPicPr>
      </xdr:nvPicPr>
      <xdr:blipFill>
        <a:blip r:embed="rId2"/>
        <a:stretch>
          <a:fillRect/>
        </a:stretch>
      </xdr:blipFill>
      <xdr:spPr>
        <a:xfrm>
          <a:off x="14163675" y="0"/>
          <a:ext cx="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zoomScalePageLayoutView="0" workbookViewId="0" topLeftCell="A1">
      <selection activeCell="A10" sqref="A10:F10"/>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77734375" style="1" customWidth="1"/>
    <col min="7" max="7" width="0" style="1" hidden="1" customWidth="1"/>
    <col min="8" max="16384" width="8.77734375" style="1" hidden="1" customWidth="1"/>
  </cols>
  <sheetData>
    <row r="1" spans="1:6" ht="36">
      <c r="A1" s="54" t="s">
        <v>15</v>
      </c>
      <c r="B1" s="54"/>
      <c r="C1" s="54"/>
      <c r="D1" s="54"/>
      <c r="E1" s="54"/>
      <c r="F1" s="54"/>
    </row>
    <row r="2" spans="1:6" s="2" customFormat="1" ht="25.5">
      <c r="A2" s="49">
        <v>45401</v>
      </c>
      <c r="B2" s="49"/>
      <c r="C2" s="53" t="str">
        <f>"to "&amp;TEXT($A$2+6,"dddd d mmm yyyy")</f>
        <v>to Thursday 25 Apr 2024</v>
      </c>
      <c r="D2" s="53"/>
      <c r="E2" s="53"/>
      <c r="F2" s="53"/>
    </row>
    <row r="3" spans="1:6" ht="12.75" customHeight="1">
      <c r="A3" s="55" t="s">
        <v>13</v>
      </c>
      <c r="B3" s="55"/>
      <c r="C3" s="55"/>
      <c r="D3" s="55"/>
      <c r="E3" s="55"/>
      <c r="F3" s="55"/>
    </row>
    <row r="4" spans="1:6" s="2" customFormat="1" ht="27">
      <c r="A4" s="51" t="str">
        <f>TEXT($A$2,"dddd, d mmmm")</f>
        <v>Friday, 19 April</v>
      </c>
      <c r="B4" s="51"/>
      <c r="C4" s="51"/>
      <c r="D4" s="51"/>
      <c r="E4" s="51"/>
      <c r="F4" s="51"/>
    </row>
    <row r="5" spans="1:6" s="2" customFormat="1" ht="27">
      <c r="A5" s="50" t="str">
        <f>TEXT($A$2+1,"dddd, d mmmm")</f>
        <v>Saturday, 20 April</v>
      </c>
      <c r="B5" s="50"/>
      <c r="C5" s="50"/>
      <c r="D5" s="50"/>
      <c r="E5" s="50"/>
      <c r="F5" s="50"/>
    </row>
    <row r="6" spans="1:6" s="2" customFormat="1" ht="27">
      <c r="A6" s="51" t="str">
        <f>TEXT($A$2+2,"dddd, d mmmm")</f>
        <v>Sunday, 21 April</v>
      </c>
      <c r="B6" s="51"/>
      <c r="C6" s="51"/>
      <c r="D6" s="51"/>
      <c r="E6" s="51"/>
      <c r="F6" s="51"/>
    </row>
    <row r="7" spans="1:6" s="2" customFormat="1" ht="27">
      <c r="A7" s="50" t="str">
        <f>TEXT($A$2+3,"dddd, d mmmm")</f>
        <v>Monday, 22 April</v>
      </c>
      <c r="B7" s="50"/>
      <c r="C7" s="50"/>
      <c r="D7" s="50"/>
      <c r="E7" s="50"/>
      <c r="F7" s="50"/>
    </row>
    <row r="8" spans="1:6" s="2" customFormat="1" ht="27">
      <c r="A8" s="52" t="str">
        <f>TEXT($A$2+4,"dddd, d mmmm")</f>
        <v>Tuesday, 23 April</v>
      </c>
      <c r="B8" s="52"/>
      <c r="C8" s="52"/>
      <c r="D8" s="52"/>
      <c r="E8" s="52"/>
      <c r="F8" s="52"/>
    </row>
    <row r="9" spans="1:6" s="2" customFormat="1" ht="27">
      <c r="A9" s="50" t="str">
        <f>TEXT($A$2+5,"dddd, d mmmm")</f>
        <v>Wednesday, 24 April</v>
      </c>
      <c r="B9" s="50"/>
      <c r="C9" s="50"/>
      <c r="D9" s="50"/>
      <c r="E9" s="50"/>
      <c r="F9" s="50"/>
    </row>
    <row r="10" spans="1:6" s="2" customFormat="1" ht="27">
      <c r="A10" s="51" t="str">
        <f>TEXT($A$2+6,"dddd, d mmmm")</f>
        <v>Thursday, 25 April</v>
      </c>
      <c r="B10" s="51"/>
      <c r="C10" s="51"/>
      <c r="D10" s="51"/>
      <c r="E10" s="51"/>
      <c r="F10" s="51"/>
    </row>
    <row r="11" spans="1:6" s="13" customFormat="1" ht="46.5" customHeight="1">
      <c r="A11" s="47" t="s">
        <v>16</v>
      </c>
      <c r="B11" s="47"/>
      <c r="C11" s="47"/>
      <c r="D11" s="47"/>
      <c r="E11" s="47"/>
      <c r="F11" s="47"/>
    </row>
    <row r="12" spans="1:6" s="14" customFormat="1" ht="47.25" customHeight="1">
      <c r="A12" s="48" t="s">
        <v>14</v>
      </c>
      <c r="B12" s="48"/>
      <c r="C12" s="48"/>
      <c r="D12" s="48"/>
      <c r="E12" s="48"/>
      <c r="F12" s="48"/>
    </row>
    <row r="17" s="1" customFormat="1" ht="28.5" hidden="1"/>
    <row r="18" s="1" customFormat="1" ht="28.5" hidden="1"/>
    <row r="19" s="1" customFormat="1" ht="28.5" hidden="1"/>
    <row r="20" s="1" customFormat="1" ht="28.5" hidden="1"/>
    <row r="21" s="1" customFormat="1" ht="28.5" hidden="1"/>
    <row r="22" s="1" customFormat="1" ht="28.5" hidden="1"/>
    <row r="23" s="1" customFormat="1" ht="28.5" hidden="1"/>
    <row r="24" s="1" customFormat="1" ht="28.5" hidden="1"/>
    <row r="25" s="1" customFormat="1" ht="28.5" hidden="1"/>
    <row r="26" s="1" customFormat="1" ht="28.5" hidden="1"/>
    <row r="27" s="1" customFormat="1" ht="28.5" hidden="1"/>
    <row r="28" s="1" customFormat="1" ht="28.5" hidden="1"/>
    <row r="29" s="1" customFormat="1" ht="28.5" hidden="1"/>
    <row r="30" s="1" customFormat="1" ht="28.5" hidden="1"/>
    <row r="31" s="1" customFormat="1" ht="28.5" hidden="1"/>
    <row r="32" s="1" customFormat="1" ht="28.5" hidden="1"/>
    <row r="33" s="1" customFormat="1" ht="28.5" hidden="1"/>
    <row r="34" s="1" customFormat="1" ht="28.5" hidden="1"/>
    <row r="35" s="1" customFormat="1" ht="28.5" hidden="1"/>
    <row r="36" s="1" customFormat="1" ht="28.5" hidden="1"/>
    <row r="37" s="1" customFormat="1" ht="28.5" hidden="1"/>
    <row r="38" s="1" customFormat="1" ht="28.5" hidden="1"/>
    <row r="39" s="1" customFormat="1" ht="28.5" hidden="1"/>
    <row r="40" s="1" customFormat="1" ht="28.5" hidden="1"/>
    <row r="41" s="1" customFormat="1" ht="28.5" hidden="1"/>
    <row r="42" s="1" customFormat="1" ht="28.5" hidden="1"/>
    <row r="43" s="1" customFormat="1" ht="28.5" hidden="1"/>
    <row r="44" s="1" customFormat="1" ht="28.5" hidden="1"/>
    <row r="45" s="1" customFormat="1" ht="28.5" hidden="1"/>
    <row r="46" s="1" customFormat="1" ht="28.5" hidden="1"/>
    <row r="47" s="1" customFormat="1" ht="28.5" hidden="1"/>
    <row r="48" s="1" customFormat="1" ht="28.5" hidden="1"/>
    <row r="49" s="1" customFormat="1" ht="28.5" hidden="1"/>
    <row r="50" s="1" customFormat="1" ht="28.5" hidden="1"/>
    <row r="51" s="1" customFormat="1" ht="28.5" hidden="1"/>
    <row r="52" s="1" customFormat="1" ht="28.5" hidden="1"/>
    <row r="53" s="1" customFormat="1" ht="28.5" hidden="1"/>
    <row r="54" s="1" customFormat="1" ht="28.5" hidden="1"/>
    <row r="55" s="1" customFormat="1" ht="28.5" hidden="1"/>
    <row r="56" s="1" customFormat="1" ht="28.5" hidden="1"/>
    <row r="57" s="1" customFormat="1" ht="28.5" hidden="1"/>
    <row r="58" s="1" customFormat="1" ht="28.5" hidden="1"/>
    <row r="59" s="1" customFormat="1" ht="28.5" hidden="1"/>
    <row r="60" s="1" customFormat="1" ht="28.5" hidden="1"/>
  </sheetData>
  <sheetProtection/>
  <mergeCells count="14">
    <mergeCell ref="C2:D2"/>
    <mergeCell ref="E2:F2"/>
    <mergeCell ref="A1:F1"/>
    <mergeCell ref="A3:F3"/>
    <mergeCell ref="A11:F11"/>
    <mergeCell ref="A12:F12"/>
    <mergeCell ref="A2:B2"/>
    <mergeCell ref="A9:F9"/>
    <mergeCell ref="A10:F10"/>
    <mergeCell ref="A4:F4"/>
    <mergeCell ref="A5:F5"/>
    <mergeCell ref="A6:F6"/>
    <mergeCell ref="A7:F7"/>
    <mergeCell ref="A8:F8"/>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 ref="A4:F4" location="Friday!A3" display="Friday!A3"/>
    <hyperlink ref="A5:F5" location="Saturday!A3" display="Saturday!A3"/>
    <hyperlink ref="A6:F6" location="Sunday!A3" display="Sunday!A3"/>
    <hyperlink ref="A7:F7" location="Monday!A3" display="Monday!A3"/>
    <hyperlink ref="A8:F8" location="Tuesday!A3" display="Tuesday!A3"/>
    <hyperlink ref="A9:F9" location="Wednesday!A3" display="Wednesday!A3"/>
    <hyperlink ref="A10:F10" location="Thursday!A3" display="Thurs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pageSetUpPr fitToPage="1"/>
  </sheetPr>
  <dimension ref="A1:F211"/>
  <sheetViews>
    <sheetView tabSelected="1" zoomScalePageLayoutView="0" workbookViewId="0" topLeftCell="A1">
      <pane ySplit="1" topLeftCell="A2" activePane="bottomLeft" state="frozen"/>
      <selection pane="topLeft" activeCell="A1" sqref="A1:F1"/>
      <selection pane="bottomLeft" activeCell="B5" sqref="B5"/>
    </sheetView>
  </sheetViews>
  <sheetFormatPr defaultColWidth="0" defaultRowHeight="15"/>
  <cols>
    <col min="1" max="2" width="13.21484375" style="9" customWidth="1"/>
    <col min="3" max="3" width="60.4453125" style="9" customWidth="1"/>
    <col min="4" max="4" width="15.6640625" style="9" customWidth="1"/>
    <col min="5" max="5" width="16.21484375" style="19" customWidth="1"/>
    <col min="6" max="6" width="46.99609375" style="19" customWidth="1"/>
    <col min="7" max="11" width="0" style="0" hidden="1" customWidth="1"/>
    <col min="12" max="16384" width="8.77734375" style="0" hidden="1" customWidth="1"/>
  </cols>
  <sheetData>
    <row r="1" spans="1:6" ht="33.75">
      <c r="A1" s="56" t="str">
        <f>"Daily closure report: "&amp;'Front page'!A4</f>
        <v>Daily closure report: Friday, 19 April</v>
      </c>
      <c r="B1" s="56"/>
      <c r="C1" s="56"/>
      <c r="D1" s="56"/>
      <c r="E1" s="56"/>
      <c r="F1" s="56"/>
    </row>
    <row r="2" spans="1:6" s="17" customFormat="1" ht="30">
      <c r="A2" s="16" t="s">
        <v>9</v>
      </c>
      <c r="B2" s="16" t="s">
        <v>1</v>
      </c>
      <c r="C2" s="16" t="s">
        <v>0</v>
      </c>
      <c r="D2" s="15" t="s">
        <v>11</v>
      </c>
      <c r="E2" s="15" t="s">
        <v>12</v>
      </c>
      <c r="F2" s="16" t="s">
        <v>10</v>
      </c>
    </row>
    <row r="3" spans="1:6" s="6" customFormat="1" ht="61.5">
      <c r="A3" s="41" t="s">
        <v>58</v>
      </c>
      <c r="B3" s="41" t="s">
        <v>2</v>
      </c>
      <c r="C3" s="42" t="s">
        <v>60</v>
      </c>
      <c r="D3" s="43">
        <v>45401.875</v>
      </c>
      <c r="E3" s="43">
        <v>45402.2083333333</v>
      </c>
      <c r="F3" s="42" t="s">
        <v>61</v>
      </c>
    </row>
    <row r="4" spans="1:6" s="6" customFormat="1" ht="77.25">
      <c r="A4" s="41" t="s">
        <v>58</v>
      </c>
      <c r="B4" s="41" t="s">
        <v>6</v>
      </c>
      <c r="C4" s="42" t="s">
        <v>863</v>
      </c>
      <c r="D4" s="43">
        <v>45401.875</v>
      </c>
      <c r="E4" s="43">
        <v>45402.2083333333</v>
      </c>
      <c r="F4" s="42" t="s">
        <v>539</v>
      </c>
    </row>
    <row r="5" spans="1:6" s="6" customFormat="1" ht="77.25">
      <c r="A5" s="41" t="s">
        <v>58</v>
      </c>
      <c r="B5" s="41" t="s">
        <v>2</v>
      </c>
      <c r="C5" s="42" t="s">
        <v>864</v>
      </c>
      <c r="D5" s="43">
        <v>45401.875</v>
      </c>
      <c r="E5" s="43">
        <v>45402.2083333333</v>
      </c>
      <c r="F5" s="42" t="s">
        <v>539</v>
      </c>
    </row>
    <row r="6" spans="1:6" s="6" customFormat="1" ht="77.25">
      <c r="A6" s="41" t="s">
        <v>58</v>
      </c>
      <c r="B6" s="41" t="s">
        <v>2</v>
      </c>
      <c r="C6" s="42" t="s">
        <v>865</v>
      </c>
      <c r="D6" s="43">
        <v>45401.875</v>
      </c>
      <c r="E6" s="43">
        <v>45402.2083333333</v>
      </c>
      <c r="F6" s="42" t="s">
        <v>539</v>
      </c>
    </row>
    <row r="7" spans="1:6" s="6" customFormat="1" ht="46.5">
      <c r="A7" s="41" t="s">
        <v>58</v>
      </c>
      <c r="B7" s="41" t="s">
        <v>2</v>
      </c>
      <c r="C7" s="42" t="s">
        <v>866</v>
      </c>
      <c r="D7" s="43">
        <v>45401.875</v>
      </c>
      <c r="E7" s="43">
        <v>45402.2083333333</v>
      </c>
      <c r="F7" s="42" t="s">
        <v>539</v>
      </c>
    </row>
    <row r="8" spans="1:6" s="6" customFormat="1" ht="61.5">
      <c r="A8" s="41" t="s">
        <v>58</v>
      </c>
      <c r="B8" s="41" t="s">
        <v>6</v>
      </c>
      <c r="C8" s="42" t="s">
        <v>82</v>
      </c>
      <c r="D8" s="43">
        <v>45294.8333333333</v>
      </c>
      <c r="E8" s="43">
        <v>45424.25</v>
      </c>
      <c r="F8" s="42" t="s">
        <v>83</v>
      </c>
    </row>
    <row r="9" spans="1:6" s="6" customFormat="1" ht="61.5">
      <c r="A9" s="41" t="s">
        <v>58</v>
      </c>
      <c r="B9" s="41" t="s">
        <v>6</v>
      </c>
      <c r="C9" s="42" t="s">
        <v>454</v>
      </c>
      <c r="D9" s="43">
        <v>45401.8333333333</v>
      </c>
      <c r="E9" s="43">
        <v>45402.3333333333</v>
      </c>
      <c r="F9" s="42" t="s">
        <v>152</v>
      </c>
    </row>
    <row r="10" spans="1:6" s="6" customFormat="1" ht="77.25">
      <c r="A10" s="41" t="s">
        <v>58</v>
      </c>
      <c r="B10" s="41" t="s">
        <v>2</v>
      </c>
      <c r="C10" s="42" t="s">
        <v>151</v>
      </c>
      <c r="D10" s="43">
        <v>45401.8333333333</v>
      </c>
      <c r="E10" s="43">
        <v>45402.3333333333</v>
      </c>
      <c r="F10" s="42" t="s">
        <v>152</v>
      </c>
    </row>
    <row r="11" spans="1:6" s="6" customFormat="1" ht="61.5">
      <c r="A11" s="41" t="s">
        <v>58</v>
      </c>
      <c r="B11" s="41" t="s">
        <v>6</v>
      </c>
      <c r="C11" s="42" t="s">
        <v>154</v>
      </c>
      <c r="D11" s="43">
        <v>45401.8333333333</v>
      </c>
      <c r="E11" s="43">
        <v>45402.25</v>
      </c>
      <c r="F11" s="42" t="s">
        <v>155</v>
      </c>
    </row>
    <row r="12" spans="1:6" s="6" customFormat="1" ht="61.5">
      <c r="A12" s="41" t="s">
        <v>58</v>
      </c>
      <c r="B12" s="41" t="s">
        <v>6</v>
      </c>
      <c r="C12" s="42" t="s">
        <v>901</v>
      </c>
      <c r="D12" s="43">
        <v>45401.8333333333</v>
      </c>
      <c r="E12" s="43">
        <v>45402.25</v>
      </c>
      <c r="F12" s="42" t="s">
        <v>902</v>
      </c>
    </row>
    <row r="13" spans="1:6" s="6" customFormat="1" ht="61.5">
      <c r="A13" s="41" t="s">
        <v>65</v>
      </c>
      <c r="B13" s="41" t="s">
        <v>6</v>
      </c>
      <c r="C13" s="42" t="s">
        <v>630</v>
      </c>
      <c r="D13" s="43">
        <v>45401.875</v>
      </c>
      <c r="E13" s="43">
        <v>45402.2083333333</v>
      </c>
      <c r="F13" s="42" t="s">
        <v>67</v>
      </c>
    </row>
    <row r="14" spans="1:6" s="6" customFormat="1" ht="61.5">
      <c r="A14" s="41" t="s">
        <v>65</v>
      </c>
      <c r="B14" s="41" t="s">
        <v>2</v>
      </c>
      <c r="C14" s="42" t="s">
        <v>739</v>
      </c>
      <c r="D14" s="43">
        <v>45401.9166666667</v>
      </c>
      <c r="E14" s="43">
        <v>45402.2083333333</v>
      </c>
      <c r="F14" s="42" t="s">
        <v>740</v>
      </c>
    </row>
    <row r="15" spans="1:6" s="6" customFormat="1" ht="77.25">
      <c r="A15" s="41" t="s">
        <v>65</v>
      </c>
      <c r="B15" s="41" t="s">
        <v>47</v>
      </c>
      <c r="C15" s="42" t="s">
        <v>156</v>
      </c>
      <c r="D15" s="43">
        <v>45387.25</v>
      </c>
      <c r="E15" s="43">
        <v>45470.25</v>
      </c>
      <c r="F15" s="42" t="s">
        <v>157</v>
      </c>
    </row>
    <row r="16" spans="1:6" s="6" customFormat="1" ht="61.5">
      <c r="A16" s="41" t="s">
        <v>65</v>
      </c>
      <c r="B16" s="41" t="s">
        <v>2</v>
      </c>
      <c r="C16" s="42" t="s">
        <v>900</v>
      </c>
      <c r="D16" s="43">
        <v>45401.8333333333</v>
      </c>
      <c r="E16" s="43">
        <v>45402.25</v>
      </c>
      <c r="F16" s="42" t="s">
        <v>157</v>
      </c>
    </row>
    <row r="17" spans="1:6" s="6" customFormat="1" ht="61.5">
      <c r="A17" s="41" t="s">
        <v>65</v>
      </c>
      <c r="B17" s="41" t="s">
        <v>6</v>
      </c>
      <c r="C17" s="42" t="s">
        <v>563</v>
      </c>
      <c r="D17" s="43">
        <v>45401.8333333333</v>
      </c>
      <c r="E17" s="43">
        <v>45402.25</v>
      </c>
      <c r="F17" s="42" t="s">
        <v>564</v>
      </c>
    </row>
    <row r="18" spans="1:6" s="6" customFormat="1" ht="61.5">
      <c r="A18" s="41" t="s">
        <v>65</v>
      </c>
      <c r="B18" s="41" t="s">
        <v>6</v>
      </c>
      <c r="C18" s="42" t="s">
        <v>954</v>
      </c>
      <c r="D18" s="43">
        <v>45401.9583333333</v>
      </c>
      <c r="E18" s="43">
        <v>45402.2083333333</v>
      </c>
      <c r="F18" s="42" t="s">
        <v>955</v>
      </c>
    </row>
    <row r="19" spans="1:6" s="6" customFormat="1" ht="61.5">
      <c r="A19" s="41" t="s">
        <v>65</v>
      </c>
      <c r="B19" s="41" t="s">
        <v>2</v>
      </c>
      <c r="C19" s="42" t="s">
        <v>967</v>
      </c>
      <c r="D19" s="43">
        <v>45401.9583333333</v>
      </c>
      <c r="E19" s="43">
        <v>45402.2291666667</v>
      </c>
      <c r="F19" s="42" t="s">
        <v>968</v>
      </c>
    </row>
    <row r="20" spans="1:6" s="6" customFormat="1" ht="61.5">
      <c r="A20" s="41" t="s">
        <v>307</v>
      </c>
      <c r="B20" s="41" t="s">
        <v>2</v>
      </c>
      <c r="C20" s="42" t="s">
        <v>308</v>
      </c>
      <c r="D20" s="43">
        <v>45401.9583333333</v>
      </c>
      <c r="E20" s="43">
        <v>45402.25</v>
      </c>
      <c r="F20" s="42" t="s">
        <v>309</v>
      </c>
    </row>
    <row r="21" spans="1:6" s="6" customFormat="1" ht="61.5">
      <c r="A21" s="41" t="s">
        <v>307</v>
      </c>
      <c r="B21" s="41" t="s">
        <v>2</v>
      </c>
      <c r="C21" s="42" t="s">
        <v>310</v>
      </c>
      <c r="D21" s="43">
        <v>45401.9583333333</v>
      </c>
      <c r="E21" s="43">
        <v>45402.25</v>
      </c>
      <c r="F21" s="42" t="s">
        <v>309</v>
      </c>
    </row>
    <row r="22" spans="1:6" s="6" customFormat="1" ht="61.5">
      <c r="A22" s="41" t="s">
        <v>307</v>
      </c>
      <c r="B22" s="41" t="s">
        <v>2</v>
      </c>
      <c r="C22" s="42" t="s">
        <v>311</v>
      </c>
      <c r="D22" s="43">
        <v>45401.9583333333</v>
      </c>
      <c r="E22" s="43">
        <v>45402.25</v>
      </c>
      <c r="F22" s="42" t="s">
        <v>309</v>
      </c>
    </row>
    <row r="23" spans="1:6" s="6" customFormat="1" ht="61.5">
      <c r="A23" s="41" t="s">
        <v>39</v>
      </c>
      <c r="B23" s="41" t="s">
        <v>2</v>
      </c>
      <c r="C23" s="42" t="s">
        <v>854</v>
      </c>
      <c r="D23" s="43">
        <v>45401.8333333333</v>
      </c>
      <c r="E23" s="43">
        <v>45402.25</v>
      </c>
      <c r="F23" s="42" t="s">
        <v>41</v>
      </c>
    </row>
    <row r="24" spans="1:6" s="6" customFormat="1" ht="61.5">
      <c r="A24" s="41" t="s">
        <v>17</v>
      </c>
      <c r="B24" s="41" t="s">
        <v>2</v>
      </c>
      <c r="C24" s="42" t="s">
        <v>18</v>
      </c>
      <c r="D24" s="43">
        <v>45390.2083333333</v>
      </c>
      <c r="E24" s="43">
        <v>45404.2083333333</v>
      </c>
      <c r="F24" s="42" t="s">
        <v>19</v>
      </c>
    </row>
    <row r="25" spans="1:6" s="6" customFormat="1" ht="46.5">
      <c r="A25" s="41" t="s">
        <v>17</v>
      </c>
      <c r="B25" s="41" t="s">
        <v>6</v>
      </c>
      <c r="C25" s="42" t="s">
        <v>23</v>
      </c>
      <c r="D25" s="43">
        <v>45401.8333333333</v>
      </c>
      <c r="E25" s="43">
        <v>45402.25</v>
      </c>
      <c r="F25" s="42" t="s">
        <v>22</v>
      </c>
    </row>
    <row r="26" spans="1:6" s="6" customFormat="1" ht="46.5">
      <c r="A26" s="41" t="s">
        <v>17</v>
      </c>
      <c r="B26" s="41" t="s">
        <v>6</v>
      </c>
      <c r="C26" s="42" t="s">
        <v>24</v>
      </c>
      <c r="D26" s="43">
        <v>45401.8333333333</v>
      </c>
      <c r="E26" s="43">
        <v>45402.25</v>
      </c>
      <c r="F26" s="42" t="s">
        <v>22</v>
      </c>
    </row>
    <row r="27" spans="1:6" s="6" customFormat="1" ht="61.5">
      <c r="A27" s="41" t="s">
        <v>17</v>
      </c>
      <c r="B27" s="41" t="s">
        <v>6</v>
      </c>
      <c r="C27" s="42" t="s">
        <v>21</v>
      </c>
      <c r="D27" s="43">
        <v>45402.25</v>
      </c>
      <c r="E27" s="43">
        <v>45403.8333333333</v>
      </c>
      <c r="F27" s="42" t="s">
        <v>22</v>
      </c>
    </row>
    <row r="28" spans="1:6" s="6" customFormat="1" ht="93">
      <c r="A28" s="41" t="s">
        <v>17</v>
      </c>
      <c r="B28" s="41" t="s">
        <v>2</v>
      </c>
      <c r="C28" s="42" t="s">
        <v>25</v>
      </c>
      <c r="D28" s="43">
        <v>45275</v>
      </c>
      <c r="E28" s="43">
        <v>45527.9993055556</v>
      </c>
      <c r="F28" s="42" t="s">
        <v>26</v>
      </c>
    </row>
    <row r="29" spans="1:6" s="6" customFormat="1" ht="77.25">
      <c r="A29" s="41" t="s">
        <v>17</v>
      </c>
      <c r="B29" s="41" t="s">
        <v>2</v>
      </c>
      <c r="C29" s="42" t="s">
        <v>857</v>
      </c>
      <c r="D29" s="43">
        <v>45401.875</v>
      </c>
      <c r="E29" s="43">
        <v>45402.2083333333</v>
      </c>
      <c r="F29" s="42" t="s">
        <v>858</v>
      </c>
    </row>
    <row r="30" spans="1:6" s="6" customFormat="1" ht="93">
      <c r="A30" s="41" t="s">
        <v>959</v>
      </c>
      <c r="B30" s="41" t="s">
        <v>4</v>
      </c>
      <c r="C30" s="42" t="s">
        <v>960</v>
      </c>
      <c r="D30" s="43">
        <v>45401.9583333333</v>
      </c>
      <c r="E30" s="43">
        <v>45402.2083333333</v>
      </c>
      <c r="F30" s="42" t="s">
        <v>961</v>
      </c>
    </row>
    <row r="31" spans="1:6" s="6" customFormat="1" ht="93">
      <c r="A31" s="41" t="s">
        <v>27</v>
      </c>
      <c r="B31" s="41" t="s">
        <v>4</v>
      </c>
      <c r="C31" s="42" t="s">
        <v>28</v>
      </c>
      <c r="D31" s="43">
        <v>45401.8333333333</v>
      </c>
      <c r="E31" s="43">
        <v>45402.25</v>
      </c>
      <c r="F31" s="42" t="s">
        <v>29</v>
      </c>
    </row>
    <row r="32" spans="1:6" s="6" customFormat="1" ht="93">
      <c r="A32" s="41" t="s">
        <v>27</v>
      </c>
      <c r="B32" s="41" t="s">
        <v>4</v>
      </c>
      <c r="C32" s="42" t="s">
        <v>33</v>
      </c>
      <c r="D32" s="43">
        <v>45401.8333333333</v>
      </c>
      <c r="E32" s="43">
        <v>45402.25</v>
      </c>
      <c r="F32" s="42" t="s">
        <v>34</v>
      </c>
    </row>
    <row r="33" spans="1:6" s="6" customFormat="1" ht="93">
      <c r="A33" s="41" t="s">
        <v>163</v>
      </c>
      <c r="B33" s="41" t="s">
        <v>6</v>
      </c>
      <c r="C33" s="42" t="s">
        <v>903</v>
      </c>
      <c r="D33" s="43">
        <v>45401.8333333333</v>
      </c>
      <c r="E33" s="43">
        <v>45402.25</v>
      </c>
      <c r="F33" s="42" t="s">
        <v>904</v>
      </c>
    </row>
    <row r="34" spans="1:6" s="6" customFormat="1" ht="93">
      <c r="A34" s="41" t="s">
        <v>163</v>
      </c>
      <c r="B34" s="41" t="s">
        <v>2</v>
      </c>
      <c r="C34" s="42" t="s">
        <v>164</v>
      </c>
      <c r="D34" s="43">
        <v>45401.8333333333</v>
      </c>
      <c r="E34" s="43">
        <v>45402.25</v>
      </c>
      <c r="F34" s="42" t="s">
        <v>165</v>
      </c>
    </row>
    <row r="35" spans="1:6" s="6" customFormat="1" ht="77.25">
      <c r="A35" s="41" t="s">
        <v>163</v>
      </c>
      <c r="B35" s="41" t="s">
        <v>6</v>
      </c>
      <c r="C35" s="42" t="s">
        <v>166</v>
      </c>
      <c r="D35" s="43">
        <v>45401.8333333333</v>
      </c>
      <c r="E35" s="43">
        <v>45402.25</v>
      </c>
      <c r="F35" s="42" t="s">
        <v>167</v>
      </c>
    </row>
    <row r="36" spans="1:6" s="7" customFormat="1" ht="93">
      <c r="A36" s="41" t="s">
        <v>163</v>
      </c>
      <c r="B36" s="41" t="s">
        <v>6</v>
      </c>
      <c r="C36" s="42" t="s">
        <v>168</v>
      </c>
      <c r="D36" s="43">
        <v>45400.8333333333</v>
      </c>
      <c r="E36" s="43">
        <v>45491.25</v>
      </c>
      <c r="F36" s="42" t="s">
        <v>169</v>
      </c>
    </row>
    <row r="37" spans="1:6" s="7" customFormat="1" ht="93">
      <c r="A37" s="41" t="s">
        <v>163</v>
      </c>
      <c r="B37" s="41" t="s">
        <v>2</v>
      </c>
      <c r="C37" s="42" t="s">
        <v>173</v>
      </c>
      <c r="D37" s="43">
        <v>45401.8333333333</v>
      </c>
      <c r="E37" s="43">
        <v>45402.25</v>
      </c>
      <c r="F37" s="42" t="s">
        <v>174</v>
      </c>
    </row>
    <row r="38" spans="1:6" s="6" customFormat="1" ht="93">
      <c r="A38" s="41" t="s">
        <v>504</v>
      </c>
      <c r="B38" s="41" t="s">
        <v>6</v>
      </c>
      <c r="C38" s="42" t="s">
        <v>943</v>
      </c>
      <c r="D38" s="43">
        <v>45401.875</v>
      </c>
      <c r="E38" s="43">
        <v>45402.25</v>
      </c>
      <c r="F38" s="42" t="s">
        <v>944</v>
      </c>
    </row>
    <row r="39" spans="1:6" s="20" customFormat="1" ht="108">
      <c r="A39" s="41" t="s">
        <v>281</v>
      </c>
      <c r="B39" s="41" t="s">
        <v>2</v>
      </c>
      <c r="C39" s="42" t="s">
        <v>947</v>
      </c>
      <c r="D39" s="43">
        <v>45401.8333333333</v>
      </c>
      <c r="E39" s="43">
        <v>45402.25</v>
      </c>
      <c r="F39" s="42" t="s">
        <v>285</v>
      </c>
    </row>
    <row r="40" spans="1:6" s="6" customFormat="1" ht="108">
      <c r="A40" s="41" t="s">
        <v>266</v>
      </c>
      <c r="B40" s="41" t="s">
        <v>2</v>
      </c>
      <c r="C40" s="42" t="s">
        <v>267</v>
      </c>
      <c r="D40" s="43">
        <v>44670.8333333333</v>
      </c>
      <c r="E40" s="43">
        <v>45596.8333333333</v>
      </c>
      <c r="F40" s="42" t="s">
        <v>268</v>
      </c>
    </row>
    <row r="41" spans="1:6" s="6" customFormat="1" ht="93">
      <c r="A41" s="41" t="s">
        <v>266</v>
      </c>
      <c r="B41" s="41" t="s">
        <v>2</v>
      </c>
      <c r="C41" s="42" t="s">
        <v>293</v>
      </c>
      <c r="D41" s="43">
        <v>45191.8333333333</v>
      </c>
      <c r="E41" s="43">
        <v>45526.25</v>
      </c>
      <c r="F41" s="42" t="s">
        <v>294</v>
      </c>
    </row>
    <row r="42" spans="1:6" s="6" customFormat="1" ht="93">
      <c r="A42" s="41" t="s">
        <v>272</v>
      </c>
      <c r="B42" s="41" t="s">
        <v>4</v>
      </c>
      <c r="C42" s="42" t="s">
        <v>275</v>
      </c>
      <c r="D42" s="43">
        <v>45401.8333333333</v>
      </c>
      <c r="E42" s="43">
        <v>45402.25</v>
      </c>
      <c r="F42" s="42" t="s">
        <v>276</v>
      </c>
    </row>
    <row r="43" spans="1:6" s="6" customFormat="1" ht="93">
      <c r="A43" s="41" t="s">
        <v>325</v>
      </c>
      <c r="B43" s="41" t="s">
        <v>6</v>
      </c>
      <c r="C43" s="42" t="s">
        <v>934</v>
      </c>
      <c r="D43" s="43">
        <v>45401.875</v>
      </c>
      <c r="E43" s="43">
        <v>45402.25</v>
      </c>
      <c r="F43" s="42" t="s">
        <v>935</v>
      </c>
    </row>
    <row r="44" spans="1:6" s="6" customFormat="1" ht="93">
      <c r="A44" s="41" t="s">
        <v>325</v>
      </c>
      <c r="B44" s="41" t="s">
        <v>6</v>
      </c>
      <c r="C44" s="42" t="s">
        <v>936</v>
      </c>
      <c r="D44" s="43">
        <v>45401.875</v>
      </c>
      <c r="E44" s="43">
        <v>45402.2083333333</v>
      </c>
      <c r="F44" s="42" t="s">
        <v>937</v>
      </c>
    </row>
    <row r="45" spans="1:6" s="6" customFormat="1" ht="46.5">
      <c r="A45" s="41" t="s">
        <v>340</v>
      </c>
      <c r="B45" s="41" t="s">
        <v>5</v>
      </c>
      <c r="C45" s="42" t="s">
        <v>948</v>
      </c>
      <c r="D45" s="43">
        <v>45401.9583333333</v>
      </c>
      <c r="E45" s="43">
        <v>45402.2083333333</v>
      </c>
      <c r="F45" s="42" t="s">
        <v>949</v>
      </c>
    </row>
    <row r="46" spans="1:6" s="6" customFormat="1" ht="93">
      <c r="A46" s="41" t="s">
        <v>340</v>
      </c>
      <c r="B46" s="41" t="s">
        <v>5</v>
      </c>
      <c r="C46" s="42" t="s">
        <v>950</v>
      </c>
      <c r="D46" s="43">
        <v>45401.9583333333</v>
      </c>
      <c r="E46" s="43">
        <v>45402.2083333333</v>
      </c>
      <c r="F46" s="42" t="s">
        <v>949</v>
      </c>
    </row>
    <row r="47" spans="1:6" s="20" customFormat="1" ht="93">
      <c r="A47" s="41" t="s">
        <v>340</v>
      </c>
      <c r="B47" s="41" t="s">
        <v>5</v>
      </c>
      <c r="C47" s="42" t="s">
        <v>341</v>
      </c>
      <c r="D47" s="43">
        <v>45361.7916666667</v>
      </c>
      <c r="E47" s="43">
        <v>45415.25</v>
      </c>
      <c r="F47" s="42" t="s">
        <v>342</v>
      </c>
    </row>
    <row r="48" spans="1:6" s="6" customFormat="1" ht="93">
      <c r="A48" s="41" t="s">
        <v>340</v>
      </c>
      <c r="B48" s="41" t="s">
        <v>5</v>
      </c>
      <c r="C48" s="42" t="s">
        <v>343</v>
      </c>
      <c r="D48" s="43">
        <v>45384.7916666667</v>
      </c>
      <c r="E48" s="43">
        <v>45415.25</v>
      </c>
      <c r="F48" s="42" t="s">
        <v>344</v>
      </c>
    </row>
    <row r="49" spans="1:6" s="6" customFormat="1" ht="108">
      <c r="A49" s="41" t="s">
        <v>340</v>
      </c>
      <c r="B49" s="41" t="s">
        <v>5</v>
      </c>
      <c r="C49" s="42" t="s">
        <v>610</v>
      </c>
      <c r="D49" s="43">
        <v>45401.8541666667</v>
      </c>
      <c r="E49" s="43">
        <v>45402.25</v>
      </c>
      <c r="F49" s="42" t="s">
        <v>611</v>
      </c>
    </row>
    <row r="50" spans="1:6" s="6" customFormat="1" ht="108">
      <c r="A50" s="41" t="s">
        <v>340</v>
      </c>
      <c r="B50" s="41" t="s">
        <v>4</v>
      </c>
      <c r="C50" s="42" t="s">
        <v>612</v>
      </c>
      <c r="D50" s="43">
        <v>45401.8541666667</v>
      </c>
      <c r="E50" s="43">
        <v>45402.25</v>
      </c>
      <c r="F50" s="42" t="s">
        <v>613</v>
      </c>
    </row>
    <row r="51" spans="1:6" s="6" customFormat="1" ht="108">
      <c r="A51" s="41" t="s">
        <v>259</v>
      </c>
      <c r="B51" s="41" t="s">
        <v>5</v>
      </c>
      <c r="C51" s="42" t="s">
        <v>938</v>
      </c>
      <c r="D51" s="43">
        <v>45401.9993055556</v>
      </c>
      <c r="E51" s="43">
        <v>45402.25</v>
      </c>
      <c r="F51" s="42" t="s">
        <v>939</v>
      </c>
    </row>
    <row r="52" spans="1:6" s="6" customFormat="1" ht="93">
      <c r="A52" s="41" t="s">
        <v>259</v>
      </c>
      <c r="B52" s="41" t="s">
        <v>47</v>
      </c>
      <c r="C52" s="42" t="s">
        <v>795</v>
      </c>
      <c r="D52" s="43">
        <v>45401.875</v>
      </c>
      <c r="E52" s="43">
        <v>45404.25</v>
      </c>
      <c r="F52" s="42" t="s">
        <v>796</v>
      </c>
    </row>
    <row r="53" spans="1:6" s="20" customFormat="1" ht="77.25">
      <c r="A53" s="41" t="s">
        <v>248</v>
      </c>
      <c r="B53" s="41" t="s">
        <v>6</v>
      </c>
      <c r="C53" s="42" t="s">
        <v>905</v>
      </c>
      <c r="D53" s="43">
        <v>45401.8333333333</v>
      </c>
      <c r="E53" s="43">
        <v>45402.2083333333</v>
      </c>
      <c r="F53" s="42" t="s">
        <v>906</v>
      </c>
    </row>
    <row r="54" spans="1:6" s="20" customFormat="1" ht="93">
      <c r="A54" s="41" t="s">
        <v>248</v>
      </c>
      <c r="B54" s="41" t="s">
        <v>6</v>
      </c>
      <c r="C54" s="42" t="s">
        <v>783</v>
      </c>
      <c r="D54" s="43">
        <v>45401.875</v>
      </c>
      <c r="E54" s="43">
        <v>45404.25</v>
      </c>
      <c r="F54" s="42" t="s">
        <v>784</v>
      </c>
    </row>
    <row r="55" spans="1:6" s="20" customFormat="1" ht="93">
      <c r="A55" s="41" t="s">
        <v>248</v>
      </c>
      <c r="B55" s="41" t="s">
        <v>6</v>
      </c>
      <c r="C55" s="42" t="s">
        <v>249</v>
      </c>
      <c r="D55" s="43">
        <v>45401.9166666667</v>
      </c>
      <c r="E55" s="43">
        <v>45402.25</v>
      </c>
      <c r="F55" s="42" t="s">
        <v>250</v>
      </c>
    </row>
    <row r="56" spans="1:6" s="6" customFormat="1" ht="93">
      <c r="A56" s="41" t="s">
        <v>618</v>
      </c>
      <c r="B56" s="41" t="s">
        <v>47</v>
      </c>
      <c r="C56" s="42" t="s">
        <v>619</v>
      </c>
      <c r="D56" s="43">
        <v>45401.8333333333</v>
      </c>
      <c r="E56" s="43">
        <v>45404.25</v>
      </c>
      <c r="F56" s="42" t="s">
        <v>620</v>
      </c>
    </row>
    <row r="57" spans="1:6" s="6" customFormat="1" ht="77.25">
      <c r="A57" s="41" t="s">
        <v>104</v>
      </c>
      <c r="B57" s="41" t="s">
        <v>2</v>
      </c>
      <c r="C57" s="42" t="s">
        <v>877</v>
      </c>
      <c r="D57" s="43">
        <v>45401.8333333333</v>
      </c>
      <c r="E57" s="43">
        <v>45402.25</v>
      </c>
      <c r="F57" s="42" t="s">
        <v>665</v>
      </c>
    </row>
    <row r="58" spans="1:6" s="6" customFormat="1" ht="93">
      <c r="A58" s="41" t="s">
        <v>104</v>
      </c>
      <c r="B58" s="41" t="s">
        <v>2</v>
      </c>
      <c r="C58" s="42" t="s">
        <v>878</v>
      </c>
      <c r="D58" s="43">
        <v>45401.8333333333</v>
      </c>
      <c r="E58" s="43">
        <v>45402.25</v>
      </c>
      <c r="F58" s="42" t="s">
        <v>665</v>
      </c>
    </row>
    <row r="59" spans="1:6" s="6" customFormat="1" ht="93">
      <c r="A59" s="41" t="s">
        <v>104</v>
      </c>
      <c r="B59" s="41" t="s">
        <v>2</v>
      </c>
      <c r="C59" s="42" t="s">
        <v>879</v>
      </c>
      <c r="D59" s="43">
        <v>45401.8333333333</v>
      </c>
      <c r="E59" s="43">
        <v>45402.25</v>
      </c>
      <c r="F59" s="42" t="s">
        <v>106</v>
      </c>
    </row>
    <row r="60" spans="1:6" s="6" customFormat="1" ht="93">
      <c r="A60" s="41" t="s">
        <v>104</v>
      </c>
      <c r="B60" s="41" t="s">
        <v>47</v>
      </c>
      <c r="C60" s="42" t="s">
        <v>345</v>
      </c>
      <c r="D60" s="43">
        <v>45401.8333333333</v>
      </c>
      <c r="E60" s="43">
        <v>45402.25</v>
      </c>
      <c r="F60" s="42" t="s">
        <v>346</v>
      </c>
    </row>
    <row r="61" spans="1:6" s="6" customFormat="1" ht="61.5">
      <c r="A61" s="41" t="s">
        <v>104</v>
      </c>
      <c r="B61" s="41" t="s">
        <v>5</v>
      </c>
      <c r="C61" s="42" t="s">
        <v>969</v>
      </c>
      <c r="D61" s="43">
        <v>45401.8333333333</v>
      </c>
      <c r="E61" s="43">
        <v>45402.25</v>
      </c>
      <c r="F61" s="42" t="s">
        <v>970</v>
      </c>
    </row>
    <row r="62" spans="1:6" s="6" customFormat="1" ht="61.5">
      <c r="A62" s="41" t="s">
        <v>104</v>
      </c>
      <c r="B62" s="41" t="s">
        <v>5</v>
      </c>
      <c r="C62" s="42" t="s">
        <v>971</v>
      </c>
      <c r="D62" s="43">
        <v>45401.8333333333</v>
      </c>
      <c r="E62" s="43">
        <v>45402.25</v>
      </c>
      <c r="F62" s="42" t="s">
        <v>972</v>
      </c>
    </row>
    <row r="63" spans="1:6" s="6" customFormat="1" ht="77.25">
      <c r="A63" s="41" t="s">
        <v>104</v>
      </c>
      <c r="B63" s="41" t="s">
        <v>6</v>
      </c>
      <c r="C63" s="42" t="s">
        <v>379</v>
      </c>
      <c r="D63" s="43">
        <v>44774.9166666667</v>
      </c>
      <c r="E63" s="43">
        <v>45467.25</v>
      </c>
      <c r="F63" s="42" t="s">
        <v>380</v>
      </c>
    </row>
    <row r="64" spans="1:6" s="6" customFormat="1" ht="61.5">
      <c r="A64" s="41" t="s">
        <v>357</v>
      </c>
      <c r="B64" s="41" t="s">
        <v>47</v>
      </c>
      <c r="C64" s="42" t="s">
        <v>973</v>
      </c>
      <c r="D64" s="43">
        <v>45401.8333333333</v>
      </c>
      <c r="E64" s="43">
        <v>45402.25</v>
      </c>
      <c r="F64" s="42" t="s">
        <v>974</v>
      </c>
    </row>
    <row r="65" spans="1:6" s="6" customFormat="1" ht="61.5">
      <c r="A65" s="41" t="s">
        <v>370</v>
      </c>
      <c r="B65" s="41" t="s">
        <v>6</v>
      </c>
      <c r="C65" s="42" t="s">
        <v>977</v>
      </c>
      <c r="D65" s="43">
        <v>45401.8541666667</v>
      </c>
      <c r="E65" s="43">
        <v>45402.25</v>
      </c>
      <c r="F65" s="42" t="s">
        <v>978</v>
      </c>
    </row>
    <row r="66" spans="1:6" s="6" customFormat="1" ht="61.5">
      <c r="A66" s="41" t="s">
        <v>370</v>
      </c>
      <c r="B66" s="41" t="s">
        <v>2</v>
      </c>
      <c r="C66" s="42" t="s">
        <v>979</v>
      </c>
      <c r="D66" s="43">
        <v>45401.8541666667</v>
      </c>
      <c r="E66" s="43">
        <v>45402.25</v>
      </c>
      <c r="F66" s="42" t="s">
        <v>980</v>
      </c>
    </row>
    <row r="67" spans="1:6" s="6" customFormat="1" ht="61.5">
      <c r="A67" s="41" t="s">
        <v>93</v>
      </c>
      <c r="B67" s="41" t="s">
        <v>6</v>
      </c>
      <c r="C67" s="42" t="s">
        <v>94</v>
      </c>
      <c r="D67" s="43">
        <v>45401.8333333333</v>
      </c>
      <c r="E67" s="43">
        <v>45402.25</v>
      </c>
      <c r="F67" s="42" t="s">
        <v>92</v>
      </c>
    </row>
    <row r="68" spans="1:6" s="6" customFormat="1" ht="61.5">
      <c r="A68" s="41" t="s">
        <v>93</v>
      </c>
      <c r="B68" s="41" t="s">
        <v>6</v>
      </c>
      <c r="C68" s="42" t="s">
        <v>95</v>
      </c>
      <c r="D68" s="43">
        <v>45401.8333333333</v>
      </c>
      <c r="E68" s="43">
        <v>45402.25</v>
      </c>
      <c r="F68" s="42" t="s">
        <v>92</v>
      </c>
    </row>
    <row r="69" spans="1:6" s="6" customFormat="1" ht="61.5">
      <c r="A69" s="41" t="s">
        <v>869</v>
      </c>
      <c r="B69" s="41" t="s">
        <v>5</v>
      </c>
      <c r="C69" s="42" t="s">
        <v>870</v>
      </c>
      <c r="D69" s="43">
        <v>45401.8333333333</v>
      </c>
      <c r="E69" s="43">
        <v>45402.2083333333</v>
      </c>
      <c r="F69" s="42" t="s">
        <v>871</v>
      </c>
    </row>
    <row r="70" spans="1:6" s="6" customFormat="1" ht="46.5">
      <c r="A70" s="41" t="s">
        <v>390</v>
      </c>
      <c r="B70" s="41" t="s">
        <v>6</v>
      </c>
      <c r="C70" s="42" t="s">
        <v>875</v>
      </c>
      <c r="D70" s="43">
        <v>45401.8333333333</v>
      </c>
      <c r="E70" s="43">
        <v>45402.25</v>
      </c>
      <c r="F70" s="42" t="s">
        <v>876</v>
      </c>
    </row>
    <row r="71" spans="1:6" s="7" customFormat="1" ht="61.5">
      <c r="A71" s="41" t="s">
        <v>390</v>
      </c>
      <c r="B71" s="41" t="s">
        <v>4</v>
      </c>
      <c r="C71" s="42" t="s">
        <v>391</v>
      </c>
      <c r="D71" s="43">
        <v>45333.2083333333</v>
      </c>
      <c r="E71" s="43">
        <v>45424.25</v>
      </c>
      <c r="F71" s="42" t="s">
        <v>392</v>
      </c>
    </row>
    <row r="72" spans="1:6" s="6" customFormat="1" ht="46.5">
      <c r="A72" s="41" t="s">
        <v>390</v>
      </c>
      <c r="B72" s="41" t="s">
        <v>4</v>
      </c>
      <c r="C72" s="42" t="s">
        <v>1000</v>
      </c>
      <c r="D72" s="43">
        <v>45401.875</v>
      </c>
      <c r="E72" s="43">
        <v>45402.25</v>
      </c>
      <c r="F72" s="42" t="s">
        <v>1001</v>
      </c>
    </row>
    <row r="73" spans="1:6" s="6" customFormat="1" ht="46.5">
      <c r="A73" s="41" t="s">
        <v>880</v>
      </c>
      <c r="B73" s="41" t="s">
        <v>2</v>
      </c>
      <c r="C73" s="42" t="s">
        <v>881</v>
      </c>
      <c r="D73" s="43">
        <v>45401.8333333333</v>
      </c>
      <c r="E73" s="43">
        <v>45402.25</v>
      </c>
      <c r="F73" s="42" t="s">
        <v>882</v>
      </c>
    </row>
    <row r="74" spans="1:6" s="6" customFormat="1" ht="46.5">
      <c r="A74" s="41" t="s">
        <v>880</v>
      </c>
      <c r="B74" s="41" t="s">
        <v>6</v>
      </c>
      <c r="C74" s="42" t="s">
        <v>883</v>
      </c>
      <c r="D74" s="43">
        <v>45401.8333333333</v>
      </c>
      <c r="E74" s="43">
        <v>45402.25</v>
      </c>
      <c r="F74" s="42" t="s">
        <v>882</v>
      </c>
    </row>
    <row r="75" spans="1:6" s="6" customFormat="1" ht="61.5">
      <c r="A75" s="41" t="s">
        <v>84</v>
      </c>
      <c r="B75" s="41" t="s">
        <v>6</v>
      </c>
      <c r="C75" s="42" t="s">
        <v>654</v>
      </c>
      <c r="D75" s="43">
        <v>45401.25</v>
      </c>
      <c r="E75" s="43">
        <v>45401.8333333333</v>
      </c>
      <c r="F75" s="42" t="s">
        <v>86</v>
      </c>
    </row>
    <row r="76" spans="1:6" s="6" customFormat="1" ht="61.5">
      <c r="A76" s="41" t="s">
        <v>84</v>
      </c>
      <c r="B76" s="41" t="s">
        <v>6</v>
      </c>
      <c r="C76" s="42" t="s">
        <v>85</v>
      </c>
      <c r="D76" s="43">
        <v>45401.8333333333</v>
      </c>
      <c r="E76" s="43">
        <v>45402.25</v>
      </c>
      <c r="F76" s="42" t="s">
        <v>86</v>
      </c>
    </row>
    <row r="77" spans="1:6" s="6" customFormat="1" ht="46.5">
      <c r="A77" s="41" t="s">
        <v>84</v>
      </c>
      <c r="B77" s="41" t="s">
        <v>6</v>
      </c>
      <c r="C77" s="42" t="s">
        <v>87</v>
      </c>
      <c r="D77" s="43">
        <v>45401.8333333333</v>
      </c>
      <c r="E77" s="43">
        <v>45402.25</v>
      </c>
      <c r="F77" s="42" t="s">
        <v>86</v>
      </c>
    </row>
    <row r="78" spans="1:6" s="6" customFormat="1" ht="46.5">
      <c r="A78" s="41" t="s">
        <v>84</v>
      </c>
      <c r="B78" s="41" t="s">
        <v>6</v>
      </c>
      <c r="C78" s="42" t="s">
        <v>874</v>
      </c>
      <c r="D78" s="43">
        <v>45401.8333333333</v>
      </c>
      <c r="E78" s="43">
        <v>45402.25</v>
      </c>
      <c r="F78" s="42" t="s">
        <v>86</v>
      </c>
    </row>
    <row r="79" spans="1:6" s="6" customFormat="1" ht="46.5">
      <c r="A79" s="41" t="s">
        <v>84</v>
      </c>
      <c r="B79" s="41" t="s">
        <v>6</v>
      </c>
      <c r="C79" s="42" t="s">
        <v>654</v>
      </c>
      <c r="D79" s="43">
        <v>45402.25</v>
      </c>
      <c r="E79" s="43">
        <v>45404.8333333333</v>
      </c>
      <c r="F79" s="42" t="s">
        <v>86</v>
      </c>
    </row>
    <row r="80" spans="1:6" s="6" customFormat="1" ht="46.5">
      <c r="A80" s="41" t="s">
        <v>84</v>
      </c>
      <c r="B80" s="41" t="s">
        <v>6</v>
      </c>
      <c r="C80" s="42" t="s">
        <v>989</v>
      </c>
      <c r="D80" s="43">
        <v>45401.875</v>
      </c>
      <c r="E80" s="43">
        <v>45402.25</v>
      </c>
      <c r="F80" s="42" t="s">
        <v>624</v>
      </c>
    </row>
    <row r="81" spans="1:6" s="6" customFormat="1" ht="46.5">
      <c r="A81" s="41" t="s">
        <v>84</v>
      </c>
      <c r="B81" s="41" t="s">
        <v>2</v>
      </c>
      <c r="C81" s="42" t="s">
        <v>990</v>
      </c>
      <c r="D81" s="43">
        <v>45401.875</v>
      </c>
      <c r="E81" s="43">
        <v>45402.25</v>
      </c>
      <c r="F81" s="42" t="s">
        <v>624</v>
      </c>
    </row>
    <row r="82" spans="1:6" s="6" customFormat="1" ht="46.5">
      <c r="A82" s="41" t="s">
        <v>35</v>
      </c>
      <c r="B82" s="41" t="s">
        <v>47</v>
      </c>
      <c r="C82" s="42" t="s">
        <v>48</v>
      </c>
      <c r="D82" s="43">
        <v>45401.8333333333</v>
      </c>
      <c r="E82" s="43">
        <v>45402.25</v>
      </c>
      <c r="F82" s="42" t="s">
        <v>49</v>
      </c>
    </row>
    <row r="83" spans="1:6" s="6" customFormat="1" ht="46.5">
      <c r="A83" s="41" t="s">
        <v>35</v>
      </c>
      <c r="B83" s="41" t="s">
        <v>5</v>
      </c>
      <c r="C83" s="42" t="s">
        <v>855</v>
      </c>
      <c r="D83" s="43">
        <v>45401.8333333333</v>
      </c>
      <c r="E83" s="43">
        <v>45402.2083333333</v>
      </c>
      <c r="F83" s="42" t="s">
        <v>856</v>
      </c>
    </row>
    <row r="84" spans="1:6" s="6" customFormat="1" ht="61.5">
      <c r="A84" s="41" t="s">
        <v>996</v>
      </c>
      <c r="B84" s="41" t="s">
        <v>47</v>
      </c>
      <c r="C84" s="42" t="s">
        <v>997</v>
      </c>
      <c r="D84" s="43">
        <v>45401.8333333333</v>
      </c>
      <c r="E84" s="43">
        <v>45402.25</v>
      </c>
      <c r="F84" s="42" t="s">
        <v>998</v>
      </c>
    </row>
    <row r="85" spans="1:6" s="6" customFormat="1" ht="61.5">
      <c r="A85" s="41" t="s">
        <v>396</v>
      </c>
      <c r="B85" s="41" t="s">
        <v>47</v>
      </c>
      <c r="C85" s="42" t="s">
        <v>397</v>
      </c>
      <c r="D85" s="43">
        <v>45401.8333333333</v>
      </c>
      <c r="E85" s="43">
        <v>45402.25</v>
      </c>
      <c r="F85" s="42" t="s">
        <v>398</v>
      </c>
    </row>
    <row r="86" spans="1:6" s="6" customFormat="1" ht="61.5">
      <c r="A86" s="41" t="s">
        <v>62</v>
      </c>
      <c r="B86" s="41" t="s">
        <v>2</v>
      </c>
      <c r="C86" s="42" t="s">
        <v>860</v>
      </c>
      <c r="D86" s="43">
        <v>45401.8333333333</v>
      </c>
      <c r="E86" s="43">
        <v>45402.25</v>
      </c>
      <c r="F86" s="42" t="s">
        <v>861</v>
      </c>
    </row>
    <row r="87" spans="1:6" s="6" customFormat="1" ht="61.5">
      <c r="A87" s="41" t="s">
        <v>62</v>
      </c>
      <c r="B87" s="41" t="s">
        <v>2</v>
      </c>
      <c r="C87" s="42" t="s">
        <v>862</v>
      </c>
      <c r="D87" s="43">
        <v>45401.8333333333</v>
      </c>
      <c r="E87" s="43">
        <v>45402.25</v>
      </c>
      <c r="F87" s="42" t="s">
        <v>861</v>
      </c>
    </row>
    <row r="88" spans="1:6" s="6" customFormat="1" ht="61.5">
      <c r="A88" s="41" t="s">
        <v>62</v>
      </c>
      <c r="B88" s="41" t="s">
        <v>4</v>
      </c>
      <c r="C88" s="42" t="s">
        <v>988</v>
      </c>
      <c r="D88" s="43">
        <v>45401.875</v>
      </c>
      <c r="E88" s="43">
        <v>45402.2291666667</v>
      </c>
      <c r="F88" s="42" t="s">
        <v>523</v>
      </c>
    </row>
    <row r="89" spans="1:6" s="6" customFormat="1" ht="61.5">
      <c r="A89" s="41" t="s">
        <v>421</v>
      </c>
      <c r="B89" s="41" t="s">
        <v>4</v>
      </c>
      <c r="C89" s="42" t="s">
        <v>422</v>
      </c>
      <c r="D89" s="43">
        <v>45401.7916666667</v>
      </c>
      <c r="E89" s="43">
        <v>45402.2083333333</v>
      </c>
      <c r="F89" s="42" t="s">
        <v>423</v>
      </c>
    </row>
    <row r="90" spans="1:6" s="6" customFormat="1" ht="30.75">
      <c r="A90" s="41" t="s">
        <v>401</v>
      </c>
      <c r="B90" s="41" t="s">
        <v>2</v>
      </c>
      <c r="C90" s="42" t="s">
        <v>402</v>
      </c>
      <c r="D90" s="43">
        <v>45401.8333333333</v>
      </c>
      <c r="E90" s="43">
        <v>45402.25</v>
      </c>
      <c r="F90" s="42" t="s">
        <v>403</v>
      </c>
    </row>
    <row r="91" spans="1:6" s="6" customFormat="1" ht="30.75">
      <c r="A91" s="41" t="s">
        <v>401</v>
      </c>
      <c r="B91" s="41" t="s">
        <v>2</v>
      </c>
      <c r="C91" s="42" t="s">
        <v>404</v>
      </c>
      <c r="D91" s="43">
        <v>45401.8333333333</v>
      </c>
      <c r="E91" s="43">
        <v>45402.25</v>
      </c>
      <c r="F91" s="42" t="s">
        <v>403</v>
      </c>
    </row>
    <row r="92" spans="1:6" s="6" customFormat="1" ht="30.75">
      <c r="A92" s="41" t="s">
        <v>117</v>
      </c>
      <c r="B92" s="41" t="s">
        <v>5</v>
      </c>
      <c r="C92" s="42" t="s">
        <v>118</v>
      </c>
      <c r="D92" s="43">
        <v>44491.8333333333</v>
      </c>
      <c r="E92" s="43">
        <v>45657.25</v>
      </c>
      <c r="F92" s="42" t="s">
        <v>119</v>
      </c>
    </row>
    <row r="93" spans="1:6" s="6" customFormat="1" ht="46.5">
      <c r="A93" s="41" t="s">
        <v>117</v>
      </c>
      <c r="B93" s="41" t="s">
        <v>4</v>
      </c>
      <c r="C93" s="42" t="s">
        <v>120</v>
      </c>
      <c r="D93" s="43">
        <v>45401.8333333333</v>
      </c>
      <c r="E93" s="43">
        <v>45402.25</v>
      </c>
      <c r="F93" s="42" t="s">
        <v>119</v>
      </c>
    </row>
    <row r="94" spans="1:6" s="6" customFormat="1" ht="46.5">
      <c r="A94" s="41" t="s">
        <v>117</v>
      </c>
      <c r="B94" s="41" t="s">
        <v>5</v>
      </c>
      <c r="C94" s="42" t="s">
        <v>121</v>
      </c>
      <c r="D94" s="43">
        <v>45401.8333333333</v>
      </c>
      <c r="E94" s="43">
        <v>45402.25</v>
      </c>
      <c r="F94" s="42" t="s">
        <v>119</v>
      </c>
    </row>
    <row r="95" spans="1:6" s="6" customFormat="1" ht="46.5">
      <c r="A95" s="41" t="s">
        <v>689</v>
      </c>
      <c r="B95" s="41" t="s">
        <v>5</v>
      </c>
      <c r="C95" s="42" t="s">
        <v>690</v>
      </c>
      <c r="D95" s="43">
        <v>45401.8333333333</v>
      </c>
      <c r="E95" s="43">
        <v>45402.25</v>
      </c>
      <c r="F95" s="42" t="s">
        <v>691</v>
      </c>
    </row>
    <row r="96" spans="1:6" s="6" customFormat="1" ht="46.5">
      <c r="A96" s="41" t="s">
        <v>689</v>
      </c>
      <c r="B96" s="41" t="s">
        <v>7</v>
      </c>
      <c r="C96" s="42" t="s">
        <v>692</v>
      </c>
      <c r="D96" s="43">
        <v>45401.8333333333</v>
      </c>
      <c r="E96" s="43">
        <v>45402.25</v>
      </c>
      <c r="F96" s="42" t="s">
        <v>691</v>
      </c>
    </row>
    <row r="97" spans="1:6" s="6" customFormat="1" ht="46.5">
      <c r="A97" s="41" t="s">
        <v>689</v>
      </c>
      <c r="B97" s="41" t="s">
        <v>47</v>
      </c>
      <c r="C97" s="42" t="s">
        <v>693</v>
      </c>
      <c r="D97" s="43">
        <v>45401.8333333333</v>
      </c>
      <c r="E97" s="43">
        <v>45402.25</v>
      </c>
      <c r="F97" s="42" t="s">
        <v>691</v>
      </c>
    </row>
    <row r="98" spans="1:6" s="6" customFormat="1" ht="46.5">
      <c r="A98" s="41" t="s">
        <v>90</v>
      </c>
      <c r="B98" s="41" t="s">
        <v>6</v>
      </c>
      <c r="C98" s="42" t="s">
        <v>859</v>
      </c>
      <c r="D98" s="43">
        <v>45401.9166666667</v>
      </c>
      <c r="E98" s="43">
        <v>45402.2083333333</v>
      </c>
      <c r="F98" s="42" t="s">
        <v>805</v>
      </c>
    </row>
    <row r="99" spans="1:6" s="5" customFormat="1" ht="46.5">
      <c r="A99" s="41" t="s">
        <v>90</v>
      </c>
      <c r="B99" s="41" t="s">
        <v>6</v>
      </c>
      <c r="C99" s="42" t="s">
        <v>91</v>
      </c>
      <c r="D99" s="43">
        <v>45401.8333333333</v>
      </c>
      <c r="E99" s="43">
        <v>45402.25</v>
      </c>
      <c r="F99" s="42" t="s">
        <v>92</v>
      </c>
    </row>
    <row r="100" spans="1:6" s="6" customFormat="1" ht="46.5">
      <c r="A100" s="41" t="s">
        <v>90</v>
      </c>
      <c r="B100" s="41" t="s">
        <v>2</v>
      </c>
      <c r="C100" s="42" t="s">
        <v>442</v>
      </c>
      <c r="D100" s="43">
        <v>45401.8333333333</v>
      </c>
      <c r="E100" s="43">
        <v>45402.25</v>
      </c>
      <c r="F100" s="42" t="s">
        <v>100</v>
      </c>
    </row>
    <row r="101" spans="1:6" s="6" customFormat="1" ht="46.5">
      <c r="A101" s="41" t="s">
        <v>90</v>
      </c>
      <c r="B101" s="41" t="s">
        <v>2</v>
      </c>
      <c r="C101" s="42" t="s">
        <v>122</v>
      </c>
      <c r="D101" s="43">
        <v>45401.8333333333</v>
      </c>
      <c r="E101" s="43">
        <v>45402.25</v>
      </c>
      <c r="F101" s="42" t="s">
        <v>123</v>
      </c>
    </row>
    <row r="102" spans="1:6" s="5" customFormat="1" ht="46.5">
      <c r="A102" s="41" t="s">
        <v>90</v>
      </c>
      <c r="B102" s="41" t="s">
        <v>6</v>
      </c>
      <c r="C102" s="42" t="s">
        <v>897</v>
      </c>
      <c r="D102" s="43">
        <v>45401.8333333333</v>
      </c>
      <c r="E102" s="43">
        <v>45402.25</v>
      </c>
      <c r="F102" s="42" t="s">
        <v>896</v>
      </c>
    </row>
    <row r="103" spans="1:6" s="5" customFormat="1" ht="46.5">
      <c r="A103" s="41" t="s">
        <v>90</v>
      </c>
      <c r="B103" s="41" t="s">
        <v>2</v>
      </c>
      <c r="C103" s="42" t="s">
        <v>898</v>
      </c>
      <c r="D103" s="43">
        <v>45401.8333333333</v>
      </c>
      <c r="E103" s="43">
        <v>45402.25</v>
      </c>
      <c r="F103" s="42" t="s">
        <v>899</v>
      </c>
    </row>
    <row r="104" spans="1:6" s="5" customFormat="1" ht="46.5">
      <c r="A104" s="41" t="s">
        <v>90</v>
      </c>
      <c r="B104" s="41" t="s">
        <v>6</v>
      </c>
      <c r="C104" s="42" t="s">
        <v>177</v>
      </c>
      <c r="D104" s="43">
        <v>45401.8333333333</v>
      </c>
      <c r="E104" s="43">
        <v>45402.25</v>
      </c>
      <c r="F104" s="42" t="s">
        <v>178</v>
      </c>
    </row>
    <row r="105" spans="1:6" s="5" customFormat="1" ht="46.5">
      <c r="A105" s="41" t="s">
        <v>90</v>
      </c>
      <c r="B105" s="41" t="s">
        <v>2</v>
      </c>
      <c r="C105" s="42" t="s">
        <v>962</v>
      </c>
      <c r="D105" s="43">
        <v>45401.9583333333</v>
      </c>
      <c r="E105" s="43">
        <v>45402.25</v>
      </c>
      <c r="F105" s="42" t="s">
        <v>963</v>
      </c>
    </row>
    <row r="106" spans="1:6" s="5" customFormat="1" ht="46.5">
      <c r="A106" s="41" t="s">
        <v>30</v>
      </c>
      <c r="B106" s="41" t="s">
        <v>2</v>
      </c>
      <c r="C106" s="42" t="s">
        <v>867</v>
      </c>
      <c r="D106" s="43">
        <v>45401.875</v>
      </c>
      <c r="E106" s="43">
        <v>45402.2083333333</v>
      </c>
      <c r="F106" s="42" t="s">
        <v>868</v>
      </c>
    </row>
    <row r="107" spans="1:6" s="5" customFormat="1" ht="46.5">
      <c r="A107" s="41" t="s">
        <v>269</v>
      </c>
      <c r="B107" s="41" t="s">
        <v>5</v>
      </c>
      <c r="C107" s="42" t="s">
        <v>270</v>
      </c>
      <c r="D107" s="43">
        <v>45401.875</v>
      </c>
      <c r="E107" s="43">
        <v>45402.25</v>
      </c>
      <c r="F107" s="42" t="s">
        <v>271</v>
      </c>
    </row>
    <row r="108" spans="1:6" s="5" customFormat="1" ht="46.5">
      <c r="A108" s="41" t="s">
        <v>269</v>
      </c>
      <c r="B108" s="41" t="s">
        <v>4</v>
      </c>
      <c r="C108" s="42" t="s">
        <v>945</v>
      </c>
      <c r="D108" s="43">
        <v>45401.8333333333</v>
      </c>
      <c r="E108" s="43">
        <v>45402.25</v>
      </c>
      <c r="F108" s="42" t="s">
        <v>946</v>
      </c>
    </row>
    <row r="109" spans="1:6" s="5" customFormat="1" ht="46.5">
      <c r="A109" s="41" t="s">
        <v>951</v>
      </c>
      <c r="B109" s="41" t="s">
        <v>6</v>
      </c>
      <c r="C109" s="42" t="s">
        <v>952</v>
      </c>
      <c r="D109" s="43">
        <v>45401.9583333333</v>
      </c>
      <c r="E109" s="43">
        <v>45402.25</v>
      </c>
      <c r="F109" s="42" t="s">
        <v>953</v>
      </c>
    </row>
    <row r="110" spans="1:6" s="5" customFormat="1" ht="46.5">
      <c r="A110" s="41" t="s">
        <v>951</v>
      </c>
      <c r="B110" s="41" t="s">
        <v>2</v>
      </c>
      <c r="C110" s="42" t="s">
        <v>956</v>
      </c>
      <c r="D110" s="43">
        <v>45401.9583333333</v>
      </c>
      <c r="E110" s="43">
        <v>45402.25</v>
      </c>
      <c r="F110" s="42" t="s">
        <v>957</v>
      </c>
    </row>
    <row r="111" spans="1:6" s="5" customFormat="1" ht="46.5">
      <c r="A111" s="41" t="s">
        <v>298</v>
      </c>
      <c r="B111" s="41" t="s">
        <v>7</v>
      </c>
      <c r="C111" s="42" t="s">
        <v>958</v>
      </c>
      <c r="D111" s="43">
        <v>45401.9583333333</v>
      </c>
      <c r="E111" s="43">
        <v>45402.25</v>
      </c>
      <c r="F111" s="42" t="s">
        <v>957</v>
      </c>
    </row>
    <row r="112" spans="1:6" ht="46.5">
      <c r="A112" s="41" t="s">
        <v>298</v>
      </c>
      <c r="B112" s="41" t="s">
        <v>8</v>
      </c>
      <c r="C112" s="42" t="s">
        <v>725</v>
      </c>
      <c r="D112" s="43">
        <v>45401.9583333333</v>
      </c>
      <c r="E112" s="43">
        <v>45402.25</v>
      </c>
      <c r="F112" s="42" t="s">
        <v>726</v>
      </c>
    </row>
    <row r="113" spans="1:6" ht="46.5">
      <c r="A113" s="41" t="s">
        <v>298</v>
      </c>
      <c r="B113" s="41" t="s">
        <v>7</v>
      </c>
      <c r="C113" s="42" t="s">
        <v>964</v>
      </c>
      <c r="D113" s="43">
        <v>45401.9583333333</v>
      </c>
      <c r="E113" s="43">
        <v>45402.2083333333</v>
      </c>
      <c r="F113" s="42" t="s">
        <v>965</v>
      </c>
    </row>
    <row r="114" spans="1:6" ht="46.5">
      <c r="A114" s="41" t="s">
        <v>298</v>
      </c>
      <c r="B114" s="41" t="s">
        <v>7</v>
      </c>
      <c r="C114" s="42" t="s">
        <v>966</v>
      </c>
      <c r="D114" s="43">
        <v>45401.9583333333</v>
      </c>
      <c r="E114" s="43">
        <v>45402.2083333333</v>
      </c>
      <c r="F114" s="42" t="s">
        <v>965</v>
      </c>
    </row>
    <row r="115" spans="1:6" ht="46.5">
      <c r="A115" s="41" t="s">
        <v>940</v>
      </c>
      <c r="B115" s="41" t="s">
        <v>4</v>
      </c>
      <c r="C115" s="42" t="s">
        <v>941</v>
      </c>
      <c r="D115" s="43">
        <v>45401.875</v>
      </c>
      <c r="E115" s="43">
        <v>45402.25</v>
      </c>
      <c r="F115" s="42" t="s">
        <v>942</v>
      </c>
    </row>
    <row r="116" spans="1:6" ht="30.75">
      <c r="A116" s="41" t="s">
        <v>929</v>
      </c>
      <c r="B116" s="41" t="s">
        <v>2</v>
      </c>
      <c r="C116" s="42" t="s">
        <v>930</v>
      </c>
      <c r="D116" s="43">
        <v>45401.8333333333</v>
      </c>
      <c r="E116" s="43">
        <v>45402.2083333333</v>
      </c>
      <c r="F116" s="42" t="s">
        <v>931</v>
      </c>
    </row>
    <row r="117" spans="1:6" s="21" customFormat="1" ht="30.75">
      <c r="A117" s="41" t="s">
        <v>251</v>
      </c>
      <c r="B117" s="41" t="s">
        <v>6</v>
      </c>
      <c r="C117" s="42" t="s">
        <v>932</v>
      </c>
      <c r="D117" s="43">
        <v>45401.875</v>
      </c>
      <c r="E117" s="43">
        <v>45402.25</v>
      </c>
      <c r="F117" s="42" t="s">
        <v>933</v>
      </c>
    </row>
    <row r="118" spans="1:6" s="21" customFormat="1" ht="46.5">
      <c r="A118" s="41" t="s">
        <v>245</v>
      </c>
      <c r="B118" s="41" t="s">
        <v>5</v>
      </c>
      <c r="C118" s="42" t="s">
        <v>591</v>
      </c>
      <c r="D118" s="43">
        <v>45401.875</v>
      </c>
      <c r="E118" s="43">
        <v>45402.25</v>
      </c>
      <c r="F118" s="42" t="s">
        <v>255</v>
      </c>
    </row>
    <row r="119" spans="1:6" s="21" customFormat="1" ht="46.5">
      <c r="A119" s="41" t="s">
        <v>75</v>
      </c>
      <c r="B119" s="41" t="s">
        <v>2</v>
      </c>
      <c r="C119" s="42" t="s">
        <v>542</v>
      </c>
      <c r="D119" s="43">
        <v>45401.8958333333</v>
      </c>
      <c r="E119" s="43">
        <v>45402.25</v>
      </c>
      <c r="F119" s="42" t="s">
        <v>543</v>
      </c>
    </row>
    <row r="120" spans="1:6" s="21" customFormat="1" ht="46.5">
      <c r="A120" s="41" t="s">
        <v>75</v>
      </c>
      <c r="B120" s="41" t="s">
        <v>2</v>
      </c>
      <c r="C120" s="42" t="s">
        <v>544</v>
      </c>
      <c r="D120" s="43">
        <v>45401.8958333333</v>
      </c>
      <c r="E120" s="43">
        <v>45402.25</v>
      </c>
      <c r="F120" s="42" t="s">
        <v>545</v>
      </c>
    </row>
    <row r="121" spans="1:6" ht="46.5">
      <c r="A121" s="41" t="s">
        <v>75</v>
      </c>
      <c r="B121" s="41" t="s">
        <v>2</v>
      </c>
      <c r="C121" s="42" t="s">
        <v>872</v>
      </c>
      <c r="D121" s="43">
        <v>45401.9270833333</v>
      </c>
      <c r="E121" s="43">
        <v>45402.25</v>
      </c>
      <c r="F121" s="42" t="s">
        <v>873</v>
      </c>
    </row>
    <row r="122" spans="1:6" ht="77.25">
      <c r="A122" s="41" t="s">
        <v>75</v>
      </c>
      <c r="B122" s="41" t="s">
        <v>6</v>
      </c>
      <c r="C122" s="42" t="s">
        <v>109</v>
      </c>
      <c r="D122" s="43">
        <v>45401.8958333333</v>
      </c>
      <c r="E122" s="43">
        <v>45402.25</v>
      </c>
      <c r="F122" s="42" t="s">
        <v>110</v>
      </c>
    </row>
    <row r="123" spans="1:6" ht="77.25">
      <c r="A123" s="41" t="s">
        <v>387</v>
      </c>
      <c r="B123" s="41" t="s">
        <v>2</v>
      </c>
      <c r="C123" s="42" t="s">
        <v>388</v>
      </c>
      <c r="D123" s="43">
        <v>45401.875</v>
      </c>
      <c r="E123" s="43">
        <v>45402.25</v>
      </c>
      <c r="F123" s="42" t="s">
        <v>389</v>
      </c>
    </row>
    <row r="124" spans="1:6" ht="77.25">
      <c r="A124" s="41" t="s">
        <v>387</v>
      </c>
      <c r="B124" s="41" t="s">
        <v>6</v>
      </c>
      <c r="C124" s="42" t="s">
        <v>986</v>
      </c>
      <c r="D124" s="43">
        <v>45401.8333333333</v>
      </c>
      <c r="E124" s="43">
        <v>45402.25</v>
      </c>
      <c r="F124" s="42" t="s">
        <v>987</v>
      </c>
    </row>
    <row r="125" spans="1:6" ht="30.75">
      <c r="A125" s="41" t="s">
        <v>387</v>
      </c>
      <c r="B125" s="41" t="s">
        <v>6</v>
      </c>
      <c r="C125" s="42" t="s">
        <v>849</v>
      </c>
      <c r="D125" s="43">
        <v>45401.875</v>
      </c>
      <c r="E125" s="43">
        <v>45402.25</v>
      </c>
      <c r="F125" s="42" t="s">
        <v>848</v>
      </c>
    </row>
    <row r="126" spans="1:6" ht="30.75">
      <c r="A126" s="41" t="s">
        <v>387</v>
      </c>
      <c r="B126" s="41" t="s">
        <v>2</v>
      </c>
      <c r="C126" s="42" t="s">
        <v>850</v>
      </c>
      <c r="D126" s="43">
        <v>45401.875</v>
      </c>
      <c r="E126" s="43">
        <v>45402.25</v>
      </c>
      <c r="F126" s="42" t="s">
        <v>848</v>
      </c>
    </row>
    <row r="127" spans="1:6" ht="46.5">
      <c r="A127" s="41" t="s">
        <v>387</v>
      </c>
      <c r="B127" s="41" t="s">
        <v>6</v>
      </c>
      <c r="C127" s="42" t="s">
        <v>803</v>
      </c>
      <c r="D127" s="43">
        <v>45402.125</v>
      </c>
      <c r="E127" s="43">
        <v>45404.2083333333</v>
      </c>
      <c r="F127" s="42" t="s">
        <v>802</v>
      </c>
    </row>
    <row r="128" spans="1:6" ht="46.5">
      <c r="A128" s="41" t="s">
        <v>360</v>
      </c>
      <c r="B128" s="41" t="s">
        <v>5</v>
      </c>
      <c r="C128" s="42" t="s">
        <v>361</v>
      </c>
      <c r="D128" s="43">
        <v>45401.8333333333</v>
      </c>
      <c r="E128" s="43">
        <v>45402.25</v>
      </c>
      <c r="F128" s="42" t="s">
        <v>362</v>
      </c>
    </row>
    <row r="129" spans="1:6" ht="46.5">
      <c r="A129" s="41" t="s">
        <v>360</v>
      </c>
      <c r="B129" s="41" t="s">
        <v>5</v>
      </c>
      <c r="C129" s="42" t="s">
        <v>797</v>
      </c>
      <c r="D129" s="43">
        <v>45401.8333333333</v>
      </c>
      <c r="E129" s="43">
        <v>45403.8333333333</v>
      </c>
      <c r="F129" s="42" t="s">
        <v>798</v>
      </c>
    </row>
    <row r="130" spans="1:6" ht="46.5">
      <c r="A130" s="41" t="s">
        <v>352</v>
      </c>
      <c r="B130" s="41" t="s">
        <v>6</v>
      </c>
      <c r="C130" s="42" t="s">
        <v>353</v>
      </c>
      <c r="D130" s="43">
        <v>45401.875</v>
      </c>
      <c r="E130" s="43">
        <v>45402.25</v>
      </c>
      <c r="F130" s="42" t="s">
        <v>354</v>
      </c>
    </row>
    <row r="131" spans="1:6" ht="61.5">
      <c r="A131" s="41" t="s">
        <v>352</v>
      </c>
      <c r="B131" s="41" t="s">
        <v>2</v>
      </c>
      <c r="C131" s="42" t="s">
        <v>355</v>
      </c>
      <c r="D131" s="43">
        <v>45401.8541666667</v>
      </c>
      <c r="E131" s="43">
        <v>45402.25</v>
      </c>
      <c r="F131" s="42" t="s">
        <v>356</v>
      </c>
    </row>
    <row r="132" spans="1:6" ht="46.5">
      <c r="A132" s="41" t="s">
        <v>352</v>
      </c>
      <c r="B132" s="41" t="s">
        <v>2</v>
      </c>
      <c r="C132" s="42" t="s">
        <v>975</v>
      </c>
      <c r="D132" s="43">
        <v>45401.875</v>
      </c>
      <c r="E132" s="43">
        <v>45402.2083333333</v>
      </c>
      <c r="F132" s="42" t="s">
        <v>976</v>
      </c>
    </row>
    <row r="133" spans="1:6" ht="61.5">
      <c r="A133" s="41" t="s">
        <v>352</v>
      </c>
      <c r="B133" s="41" t="s">
        <v>6</v>
      </c>
      <c r="C133" s="42" t="s">
        <v>984</v>
      </c>
      <c r="D133" s="43">
        <v>45401.8333333333</v>
      </c>
      <c r="E133" s="43">
        <v>45402.25</v>
      </c>
      <c r="F133" s="42" t="s">
        <v>983</v>
      </c>
    </row>
    <row r="134" spans="1:6" ht="46.5">
      <c r="A134" s="41" t="s">
        <v>352</v>
      </c>
      <c r="B134" s="41" t="s">
        <v>6</v>
      </c>
      <c r="C134" s="42" t="s">
        <v>985</v>
      </c>
      <c r="D134" s="43">
        <v>45401.8333333333</v>
      </c>
      <c r="E134" s="43">
        <v>45402.25</v>
      </c>
      <c r="F134" s="42" t="s">
        <v>983</v>
      </c>
    </row>
    <row r="135" spans="1:6" ht="30.75">
      <c r="A135" s="41" t="s">
        <v>352</v>
      </c>
      <c r="B135" s="41" t="s">
        <v>2</v>
      </c>
      <c r="C135" s="42" t="s">
        <v>992</v>
      </c>
      <c r="D135" s="43">
        <v>45401.875</v>
      </c>
      <c r="E135" s="43">
        <v>45402.25</v>
      </c>
      <c r="F135" s="42" t="s">
        <v>993</v>
      </c>
    </row>
    <row r="136" spans="1:6" ht="30.75">
      <c r="A136" s="41" t="s">
        <v>352</v>
      </c>
      <c r="B136" s="41" t="s">
        <v>2</v>
      </c>
      <c r="C136" s="42" t="s">
        <v>994</v>
      </c>
      <c r="D136" s="43">
        <v>45401.875</v>
      </c>
      <c r="E136" s="43">
        <v>45402.25</v>
      </c>
      <c r="F136" s="42" t="s">
        <v>995</v>
      </c>
    </row>
    <row r="137" spans="1:6" ht="30.75">
      <c r="A137" s="41" t="s">
        <v>352</v>
      </c>
      <c r="B137" s="41" t="s">
        <v>2</v>
      </c>
      <c r="C137" s="42" t="s">
        <v>393</v>
      </c>
      <c r="D137" s="43">
        <v>45401.875</v>
      </c>
      <c r="E137" s="43">
        <v>45402.25</v>
      </c>
      <c r="F137" s="42" t="s">
        <v>999</v>
      </c>
    </row>
    <row r="138" spans="1:6" ht="61.5">
      <c r="A138" s="41" t="s">
        <v>981</v>
      </c>
      <c r="B138" s="41" t="s">
        <v>4</v>
      </c>
      <c r="C138" s="42" t="s">
        <v>982</v>
      </c>
      <c r="D138" s="43">
        <v>45401.8333333333</v>
      </c>
      <c r="E138" s="43">
        <v>45402.25</v>
      </c>
      <c r="F138" s="42" t="s">
        <v>983</v>
      </c>
    </row>
    <row r="139" spans="1:6" ht="61.5">
      <c r="A139" s="41" t="s">
        <v>182</v>
      </c>
      <c r="B139" s="41" t="s">
        <v>6</v>
      </c>
      <c r="C139" s="42" t="s">
        <v>746</v>
      </c>
      <c r="D139" s="43">
        <v>45401.875</v>
      </c>
      <c r="E139" s="43">
        <v>45402.2083333333</v>
      </c>
      <c r="F139" s="42" t="s">
        <v>747</v>
      </c>
    </row>
    <row r="140" spans="1:6" ht="77.25">
      <c r="A140" s="41" t="s">
        <v>182</v>
      </c>
      <c r="B140" s="41" t="s">
        <v>2</v>
      </c>
      <c r="C140" s="42" t="s">
        <v>748</v>
      </c>
      <c r="D140" s="43">
        <v>45401.875</v>
      </c>
      <c r="E140" s="43">
        <v>45402.2083333333</v>
      </c>
      <c r="F140" s="42" t="s">
        <v>747</v>
      </c>
    </row>
    <row r="141" spans="1:6" ht="30.75">
      <c r="A141" s="41" t="s">
        <v>182</v>
      </c>
      <c r="B141" s="41" t="s">
        <v>2</v>
      </c>
      <c r="C141" s="42" t="s">
        <v>749</v>
      </c>
      <c r="D141" s="43">
        <v>45401.875</v>
      </c>
      <c r="E141" s="43">
        <v>45402.2083333333</v>
      </c>
      <c r="F141" s="42" t="s">
        <v>747</v>
      </c>
    </row>
    <row r="142" spans="1:6" ht="46.5">
      <c r="A142" s="41" t="s">
        <v>182</v>
      </c>
      <c r="B142" s="41" t="s">
        <v>2</v>
      </c>
      <c r="C142" s="42" t="s">
        <v>750</v>
      </c>
      <c r="D142" s="43">
        <v>45401.875</v>
      </c>
      <c r="E142" s="43">
        <v>45402.2083333333</v>
      </c>
      <c r="F142" s="42" t="s">
        <v>747</v>
      </c>
    </row>
    <row r="143" spans="1:6" ht="77.25">
      <c r="A143" s="41" t="s">
        <v>182</v>
      </c>
      <c r="B143" s="41" t="s">
        <v>6</v>
      </c>
      <c r="C143" s="42" t="s">
        <v>751</v>
      </c>
      <c r="D143" s="43">
        <v>45401.875</v>
      </c>
      <c r="E143" s="43">
        <v>45402.2083333333</v>
      </c>
      <c r="F143" s="42" t="s">
        <v>747</v>
      </c>
    </row>
    <row r="144" spans="1:6" ht="46.5">
      <c r="A144" s="41" t="s">
        <v>182</v>
      </c>
      <c r="B144" s="41" t="s">
        <v>6</v>
      </c>
      <c r="C144" s="42" t="s">
        <v>752</v>
      </c>
      <c r="D144" s="43">
        <v>45401.875</v>
      </c>
      <c r="E144" s="43">
        <v>45402.2083333333</v>
      </c>
      <c r="F144" s="42" t="s">
        <v>747</v>
      </c>
    </row>
    <row r="145" spans="1:6" ht="61.5">
      <c r="A145" s="41" t="s">
        <v>405</v>
      </c>
      <c r="B145" s="41" t="s">
        <v>5</v>
      </c>
      <c r="C145" s="42" t="s">
        <v>799</v>
      </c>
      <c r="D145" s="43">
        <v>45401.875</v>
      </c>
      <c r="E145" s="43">
        <v>45404.25</v>
      </c>
      <c r="F145" s="42" t="s">
        <v>800</v>
      </c>
    </row>
    <row r="146" spans="1:6" ht="61.5">
      <c r="A146" s="41" t="s">
        <v>405</v>
      </c>
      <c r="B146" s="41" t="s">
        <v>4</v>
      </c>
      <c r="C146" s="42" t="s">
        <v>991</v>
      </c>
      <c r="D146" s="43">
        <v>45401.8333333333</v>
      </c>
      <c r="E146" s="43">
        <v>45402.25</v>
      </c>
      <c r="F146" s="42" t="s">
        <v>407</v>
      </c>
    </row>
    <row r="147" spans="1:6" ht="77.25">
      <c r="A147" s="41" t="s">
        <v>226</v>
      </c>
      <c r="B147" s="41" t="s">
        <v>4</v>
      </c>
      <c r="C147" s="42" t="s">
        <v>912</v>
      </c>
      <c r="D147" s="43">
        <v>45401.8333333333</v>
      </c>
      <c r="E147" s="43">
        <v>45402.25</v>
      </c>
      <c r="F147" s="42" t="s">
        <v>913</v>
      </c>
    </row>
    <row r="148" spans="1:6" ht="77.25">
      <c r="A148" s="41" t="s">
        <v>226</v>
      </c>
      <c r="B148" s="41" t="s">
        <v>4</v>
      </c>
      <c r="C148" s="42" t="s">
        <v>914</v>
      </c>
      <c r="D148" s="43">
        <v>45401.8333333333</v>
      </c>
      <c r="E148" s="43">
        <v>45402.25</v>
      </c>
      <c r="F148" s="42" t="s">
        <v>915</v>
      </c>
    </row>
    <row r="149" spans="1:6" ht="77.25">
      <c r="A149" s="41" t="s">
        <v>226</v>
      </c>
      <c r="B149" s="41" t="s">
        <v>4</v>
      </c>
      <c r="C149" s="42" t="s">
        <v>480</v>
      </c>
      <c r="D149" s="43">
        <v>45401.8333333333</v>
      </c>
      <c r="E149" s="43">
        <v>45402.25</v>
      </c>
      <c r="F149" s="42" t="s">
        <v>228</v>
      </c>
    </row>
    <row r="150" spans="1:6" ht="61.5">
      <c r="A150" s="41" t="s">
        <v>226</v>
      </c>
      <c r="B150" s="41" t="s">
        <v>4</v>
      </c>
      <c r="C150" s="42" t="s">
        <v>481</v>
      </c>
      <c r="D150" s="43">
        <v>45401.8333333333</v>
      </c>
      <c r="E150" s="43">
        <v>45402.25</v>
      </c>
      <c r="F150" s="42" t="s">
        <v>228</v>
      </c>
    </row>
    <row r="151" spans="1:6" ht="61.5">
      <c r="A151" s="41" t="s">
        <v>226</v>
      </c>
      <c r="B151" s="41" t="s">
        <v>4</v>
      </c>
      <c r="C151" s="42" t="s">
        <v>482</v>
      </c>
      <c r="D151" s="43">
        <v>45401.8333333333</v>
      </c>
      <c r="E151" s="43">
        <v>45402.25</v>
      </c>
      <c r="F151" s="42" t="s">
        <v>228</v>
      </c>
    </row>
    <row r="152" spans="1:6" ht="77.25">
      <c r="A152" s="41" t="s">
        <v>226</v>
      </c>
      <c r="B152" s="41" t="s">
        <v>5</v>
      </c>
      <c r="C152" s="42" t="s">
        <v>921</v>
      </c>
      <c r="D152" s="43">
        <v>45401.8333333333</v>
      </c>
      <c r="E152" s="43">
        <v>45402.25</v>
      </c>
      <c r="F152" s="42" t="s">
        <v>922</v>
      </c>
    </row>
    <row r="153" spans="1:6" ht="77.25">
      <c r="A153" s="41" t="s">
        <v>226</v>
      </c>
      <c r="B153" s="41" t="s">
        <v>5</v>
      </c>
      <c r="C153" s="42" t="s">
        <v>923</v>
      </c>
      <c r="D153" s="43">
        <v>45401.8333333333</v>
      </c>
      <c r="E153" s="43">
        <v>45402.25</v>
      </c>
      <c r="F153" s="42" t="s">
        <v>922</v>
      </c>
    </row>
    <row r="154" spans="1:6" ht="61.5">
      <c r="A154" s="41" t="s">
        <v>226</v>
      </c>
      <c r="B154" s="41" t="s">
        <v>5</v>
      </c>
      <c r="C154" s="42" t="s">
        <v>924</v>
      </c>
      <c r="D154" s="43">
        <v>45401.8333333333</v>
      </c>
      <c r="E154" s="43">
        <v>45402.25</v>
      </c>
      <c r="F154" s="42" t="s">
        <v>922</v>
      </c>
    </row>
    <row r="155" spans="1:6" ht="61.5">
      <c r="A155" s="41" t="s">
        <v>205</v>
      </c>
      <c r="B155" s="41" t="s">
        <v>6</v>
      </c>
      <c r="C155" s="42" t="s">
        <v>206</v>
      </c>
      <c r="D155" s="43">
        <v>45401.8333333333</v>
      </c>
      <c r="E155" s="43">
        <v>45402.25</v>
      </c>
      <c r="F155" s="42" t="s">
        <v>207</v>
      </c>
    </row>
    <row r="156" spans="1:6" ht="61.5">
      <c r="A156" s="41" t="s">
        <v>205</v>
      </c>
      <c r="B156" s="41" t="s">
        <v>6</v>
      </c>
      <c r="C156" s="42" t="s">
        <v>208</v>
      </c>
      <c r="D156" s="43">
        <v>45401.8333333333</v>
      </c>
      <c r="E156" s="43">
        <v>45402.25</v>
      </c>
      <c r="F156" s="42" t="s">
        <v>207</v>
      </c>
    </row>
    <row r="157" spans="1:6" ht="77.25">
      <c r="A157" s="41" t="s">
        <v>193</v>
      </c>
      <c r="B157" s="41" t="s">
        <v>6</v>
      </c>
      <c r="C157" s="42" t="s">
        <v>475</v>
      </c>
      <c r="D157" s="43">
        <v>45401.875</v>
      </c>
      <c r="E157" s="43">
        <v>45402.25</v>
      </c>
      <c r="F157" s="42" t="s">
        <v>221</v>
      </c>
    </row>
    <row r="158" spans="1:6" ht="77.25">
      <c r="A158" s="41" t="s">
        <v>193</v>
      </c>
      <c r="B158" s="41" t="s">
        <v>6</v>
      </c>
      <c r="C158" s="42" t="s">
        <v>476</v>
      </c>
      <c r="D158" s="43">
        <v>45401.875</v>
      </c>
      <c r="E158" s="43">
        <v>45402.25</v>
      </c>
      <c r="F158" s="42" t="s">
        <v>221</v>
      </c>
    </row>
    <row r="159" spans="1:6" ht="61.5">
      <c r="A159" s="41" t="s">
        <v>193</v>
      </c>
      <c r="B159" s="41" t="s">
        <v>6</v>
      </c>
      <c r="C159" s="42" t="s">
        <v>477</v>
      </c>
      <c r="D159" s="43">
        <v>45401.875</v>
      </c>
      <c r="E159" s="43">
        <v>45402.25</v>
      </c>
      <c r="F159" s="42" t="s">
        <v>221</v>
      </c>
    </row>
    <row r="160" spans="1:6" ht="77.25">
      <c r="A160" s="41" t="s">
        <v>193</v>
      </c>
      <c r="B160" s="41" t="s">
        <v>6</v>
      </c>
      <c r="C160" s="42" t="s">
        <v>478</v>
      </c>
      <c r="D160" s="43">
        <v>45401.875</v>
      </c>
      <c r="E160" s="43">
        <v>45402.25</v>
      </c>
      <c r="F160" s="42" t="s">
        <v>221</v>
      </c>
    </row>
    <row r="161" spans="1:6" ht="154.5">
      <c r="A161" s="41" t="s">
        <v>193</v>
      </c>
      <c r="B161" s="41" t="s">
        <v>2</v>
      </c>
      <c r="C161" s="42" t="s">
        <v>909</v>
      </c>
      <c r="D161" s="43">
        <v>45401.875</v>
      </c>
      <c r="E161" s="43">
        <v>45402.25</v>
      </c>
      <c r="F161" s="42" t="s">
        <v>221</v>
      </c>
    </row>
    <row r="162" spans="1:6" ht="46.5">
      <c r="A162" s="41" t="s">
        <v>193</v>
      </c>
      <c r="B162" s="41" t="s">
        <v>2</v>
      </c>
      <c r="C162" s="42" t="s">
        <v>910</v>
      </c>
      <c r="D162" s="43">
        <v>45401.875</v>
      </c>
      <c r="E162" s="43">
        <v>45402.25</v>
      </c>
      <c r="F162" s="42" t="s">
        <v>221</v>
      </c>
    </row>
    <row r="163" spans="1:6" ht="46.5">
      <c r="A163" s="41" t="s">
        <v>193</v>
      </c>
      <c r="B163" s="41" t="s">
        <v>2</v>
      </c>
      <c r="C163" s="42" t="s">
        <v>570</v>
      </c>
      <c r="D163" s="43">
        <v>45401.875</v>
      </c>
      <c r="E163" s="43">
        <v>45402.25</v>
      </c>
      <c r="F163" s="42" t="s">
        <v>221</v>
      </c>
    </row>
    <row r="164" spans="1:6" ht="46.5">
      <c r="A164" s="41" t="s">
        <v>193</v>
      </c>
      <c r="B164" s="41" t="s">
        <v>6</v>
      </c>
      <c r="C164" s="42" t="s">
        <v>694</v>
      </c>
      <c r="D164" s="43">
        <v>45401.875</v>
      </c>
      <c r="E164" s="43">
        <v>45402.25</v>
      </c>
      <c r="F164" s="42" t="s">
        <v>221</v>
      </c>
    </row>
    <row r="165" spans="1:6" ht="77.25">
      <c r="A165" s="41" t="s">
        <v>193</v>
      </c>
      <c r="B165" s="41" t="s">
        <v>6</v>
      </c>
      <c r="C165" s="42" t="s">
        <v>911</v>
      </c>
      <c r="D165" s="43">
        <v>45401.875</v>
      </c>
      <c r="E165" s="43">
        <v>45402.25</v>
      </c>
      <c r="F165" s="42" t="s">
        <v>221</v>
      </c>
    </row>
    <row r="166" spans="1:6" ht="61.5">
      <c r="A166" s="41" t="s">
        <v>193</v>
      </c>
      <c r="B166" s="41" t="s">
        <v>6</v>
      </c>
      <c r="C166" s="42" t="s">
        <v>222</v>
      </c>
      <c r="D166" s="43">
        <v>45401.875</v>
      </c>
      <c r="E166" s="43">
        <v>45402.25</v>
      </c>
      <c r="F166" s="42" t="s">
        <v>221</v>
      </c>
    </row>
    <row r="167" spans="1:6" ht="61.5">
      <c r="A167" s="41" t="s">
        <v>193</v>
      </c>
      <c r="B167" s="41" t="s">
        <v>6</v>
      </c>
      <c r="C167" s="42" t="s">
        <v>381</v>
      </c>
      <c r="D167" s="43">
        <v>45401.875</v>
      </c>
      <c r="E167" s="43">
        <v>45402.25</v>
      </c>
      <c r="F167" s="42" t="s">
        <v>382</v>
      </c>
    </row>
    <row r="168" spans="1:6" ht="61.5">
      <c r="A168" s="41" t="s">
        <v>193</v>
      </c>
      <c r="B168" s="41" t="s">
        <v>6</v>
      </c>
      <c r="C168" s="42" t="s">
        <v>383</v>
      </c>
      <c r="D168" s="43">
        <v>45401.875</v>
      </c>
      <c r="E168" s="43">
        <v>45402.25</v>
      </c>
      <c r="F168" s="42" t="s">
        <v>382</v>
      </c>
    </row>
    <row r="169" spans="1:6" ht="61.5">
      <c r="A169" s="41" t="s">
        <v>193</v>
      </c>
      <c r="B169" s="41" t="s">
        <v>6</v>
      </c>
      <c r="C169" s="42" t="s">
        <v>384</v>
      </c>
      <c r="D169" s="43">
        <v>45401.875</v>
      </c>
      <c r="E169" s="43">
        <v>45402.25</v>
      </c>
      <c r="F169" s="42" t="s">
        <v>382</v>
      </c>
    </row>
    <row r="170" spans="1:6" ht="77.25">
      <c r="A170" s="41" t="s">
        <v>193</v>
      </c>
      <c r="B170" s="41" t="s">
        <v>6</v>
      </c>
      <c r="C170" s="42" t="s">
        <v>847</v>
      </c>
      <c r="D170" s="43">
        <v>45401.875</v>
      </c>
      <c r="E170" s="43">
        <v>45402.25</v>
      </c>
      <c r="F170" s="42" t="s">
        <v>848</v>
      </c>
    </row>
    <row r="171" spans="1:6" ht="61.5">
      <c r="A171" s="41" t="s">
        <v>193</v>
      </c>
      <c r="B171" s="41" t="s">
        <v>2</v>
      </c>
      <c r="C171" s="42" t="s">
        <v>851</v>
      </c>
      <c r="D171" s="43">
        <v>45401.875</v>
      </c>
      <c r="E171" s="43">
        <v>45402.25</v>
      </c>
      <c r="F171" s="42" t="s">
        <v>848</v>
      </c>
    </row>
    <row r="172" spans="1:6" ht="108">
      <c r="A172" s="41" t="s">
        <v>193</v>
      </c>
      <c r="B172" s="41" t="s">
        <v>2</v>
      </c>
      <c r="C172" s="42" t="s">
        <v>801</v>
      </c>
      <c r="D172" s="43">
        <v>45402.125</v>
      </c>
      <c r="E172" s="43">
        <v>45404.2083333333</v>
      </c>
      <c r="F172" s="42" t="s">
        <v>802</v>
      </c>
    </row>
    <row r="173" spans="1:6" ht="30.75">
      <c r="A173" s="41" t="s">
        <v>193</v>
      </c>
      <c r="B173" s="41" t="s">
        <v>2</v>
      </c>
      <c r="C173" s="42" t="s">
        <v>410</v>
      </c>
      <c r="D173" s="43">
        <v>45401.875</v>
      </c>
      <c r="E173" s="43">
        <v>45402.25</v>
      </c>
      <c r="F173" s="42" t="s">
        <v>1002</v>
      </c>
    </row>
    <row r="174" spans="1:6" ht="93">
      <c r="A174" s="41" t="s">
        <v>239</v>
      </c>
      <c r="B174" s="41" t="s">
        <v>8</v>
      </c>
      <c r="C174" s="42" t="s">
        <v>468</v>
      </c>
      <c r="D174" s="43">
        <v>45401.8333333333</v>
      </c>
      <c r="E174" s="43">
        <v>45402.25</v>
      </c>
      <c r="F174" s="42" t="s">
        <v>469</v>
      </c>
    </row>
    <row r="175" spans="1:6" ht="93">
      <c r="A175" s="41" t="s">
        <v>239</v>
      </c>
      <c r="B175" s="41" t="s">
        <v>8</v>
      </c>
      <c r="C175" s="42" t="s">
        <v>470</v>
      </c>
      <c r="D175" s="43">
        <v>45401.8333333333</v>
      </c>
      <c r="E175" s="43">
        <v>45402.25</v>
      </c>
      <c r="F175" s="42" t="s">
        <v>469</v>
      </c>
    </row>
    <row r="176" spans="1:6" ht="77.25">
      <c r="A176" s="41" t="s">
        <v>239</v>
      </c>
      <c r="B176" s="41" t="s">
        <v>8</v>
      </c>
      <c r="C176" s="42" t="s">
        <v>471</v>
      </c>
      <c r="D176" s="43">
        <v>45401.8333333333</v>
      </c>
      <c r="E176" s="43">
        <v>45402.25</v>
      </c>
      <c r="F176" s="42" t="s">
        <v>469</v>
      </c>
    </row>
    <row r="177" spans="1:6" ht="123.75">
      <c r="A177" s="41" t="s">
        <v>239</v>
      </c>
      <c r="B177" s="41" t="s">
        <v>8</v>
      </c>
      <c r="C177" s="42" t="s">
        <v>907</v>
      </c>
      <c r="D177" s="43">
        <v>45401.875</v>
      </c>
      <c r="E177" s="43">
        <v>45402.25</v>
      </c>
      <c r="F177" s="42" t="s">
        <v>908</v>
      </c>
    </row>
    <row r="178" spans="1:6" ht="108">
      <c r="A178" s="41" t="s">
        <v>239</v>
      </c>
      <c r="B178" s="41" t="s">
        <v>7</v>
      </c>
      <c r="C178" s="42" t="s">
        <v>916</v>
      </c>
      <c r="D178" s="43">
        <v>45401.875</v>
      </c>
      <c r="E178" s="43">
        <v>45402.2083333333</v>
      </c>
      <c r="F178" s="42" t="s">
        <v>917</v>
      </c>
    </row>
    <row r="179" spans="1:6" ht="123.75">
      <c r="A179" s="41" t="s">
        <v>239</v>
      </c>
      <c r="B179" s="41" t="s">
        <v>8</v>
      </c>
      <c r="C179" s="42" t="s">
        <v>835</v>
      </c>
      <c r="D179" s="43">
        <v>45401.875</v>
      </c>
      <c r="E179" s="43">
        <v>45402.2083333333</v>
      </c>
      <c r="F179" s="42" t="s">
        <v>836</v>
      </c>
    </row>
    <row r="180" spans="1:6" ht="123.75">
      <c r="A180" s="41" t="s">
        <v>239</v>
      </c>
      <c r="B180" s="41" t="s">
        <v>8</v>
      </c>
      <c r="C180" s="42" t="s">
        <v>837</v>
      </c>
      <c r="D180" s="43">
        <v>45401.875</v>
      </c>
      <c r="E180" s="43">
        <v>45402.2083333333</v>
      </c>
      <c r="F180" s="42" t="s">
        <v>836</v>
      </c>
    </row>
    <row r="181" spans="1:6" ht="123.75">
      <c r="A181" s="41" t="s">
        <v>130</v>
      </c>
      <c r="B181" s="41" t="s">
        <v>5</v>
      </c>
      <c r="C181" s="42" t="s">
        <v>889</v>
      </c>
      <c r="D181" s="43">
        <v>45401.8333333333</v>
      </c>
      <c r="E181" s="43">
        <v>45402.25</v>
      </c>
      <c r="F181" s="42" t="s">
        <v>890</v>
      </c>
    </row>
    <row r="182" spans="1:6" ht="93">
      <c r="A182" s="41" t="s">
        <v>130</v>
      </c>
      <c r="B182" s="41" t="s">
        <v>4</v>
      </c>
      <c r="C182" s="42" t="s">
        <v>891</v>
      </c>
      <c r="D182" s="43">
        <v>45401.8333333333</v>
      </c>
      <c r="E182" s="43">
        <v>45402.25</v>
      </c>
      <c r="F182" s="42" t="s">
        <v>892</v>
      </c>
    </row>
    <row r="183" spans="1:6" ht="93">
      <c r="A183" s="41" t="s">
        <v>130</v>
      </c>
      <c r="B183" s="41" t="s">
        <v>4</v>
      </c>
      <c r="C183" s="42" t="s">
        <v>893</v>
      </c>
      <c r="D183" s="43">
        <v>45401.875</v>
      </c>
      <c r="E183" s="43">
        <v>45402.25</v>
      </c>
      <c r="F183" s="42" t="s">
        <v>892</v>
      </c>
    </row>
    <row r="184" spans="1:6" ht="93">
      <c r="A184" s="41" t="s">
        <v>130</v>
      </c>
      <c r="B184" s="41" t="s">
        <v>4</v>
      </c>
      <c r="C184" s="42" t="s">
        <v>894</v>
      </c>
      <c r="D184" s="43">
        <v>45401.8333333333</v>
      </c>
      <c r="E184" s="43">
        <v>45402.25</v>
      </c>
      <c r="F184" s="42" t="s">
        <v>556</v>
      </c>
    </row>
    <row r="185" spans="1:6" ht="108">
      <c r="A185" s="41" t="s">
        <v>130</v>
      </c>
      <c r="B185" s="41" t="s">
        <v>5</v>
      </c>
      <c r="C185" s="42" t="s">
        <v>895</v>
      </c>
      <c r="D185" s="43">
        <v>45401.8333333333</v>
      </c>
      <c r="E185" s="43">
        <v>45402.25</v>
      </c>
      <c r="F185" s="42" t="s">
        <v>896</v>
      </c>
    </row>
    <row r="186" spans="1:6" ht="123.75">
      <c r="A186" s="41" t="s">
        <v>130</v>
      </c>
      <c r="B186" s="41" t="s">
        <v>5</v>
      </c>
      <c r="C186" s="42" t="s">
        <v>201</v>
      </c>
      <c r="D186" s="43">
        <v>45401.8333333333</v>
      </c>
      <c r="E186" s="43">
        <v>45402.2916666667</v>
      </c>
      <c r="F186" s="42" t="s">
        <v>202</v>
      </c>
    </row>
    <row r="187" spans="1:6" ht="77.25">
      <c r="A187" s="41" t="s">
        <v>130</v>
      </c>
      <c r="B187" s="41" t="s">
        <v>5</v>
      </c>
      <c r="C187" s="42" t="s">
        <v>203</v>
      </c>
      <c r="D187" s="43">
        <v>45401.8333333333</v>
      </c>
      <c r="E187" s="43">
        <v>45402.2916666667</v>
      </c>
      <c r="F187" s="42" t="s">
        <v>202</v>
      </c>
    </row>
    <row r="188" spans="1:6" ht="77.25">
      <c r="A188" s="41" t="s">
        <v>130</v>
      </c>
      <c r="B188" s="41" t="s">
        <v>5</v>
      </c>
      <c r="C188" s="42" t="s">
        <v>204</v>
      </c>
      <c r="D188" s="43">
        <v>45401.8333333333</v>
      </c>
      <c r="E188" s="43">
        <v>45402.2916666667</v>
      </c>
      <c r="F188" s="42" t="s">
        <v>202</v>
      </c>
    </row>
    <row r="189" spans="1:6" ht="93">
      <c r="A189" s="41" t="s">
        <v>130</v>
      </c>
      <c r="B189" s="41" t="s">
        <v>4</v>
      </c>
      <c r="C189" s="42" t="s">
        <v>569</v>
      </c>
      <c r="D189" s="43">
        <v>45401.875</v>
      </c>
      <c r="E189" s="43">
        <v>45402.25</v>
      </c>
      <c r="F189" s="42" t="s">
        <v>221</v>
      </c>
    </row>
    <row r="190" spans="1:6" ht="93">
      <c r="A190" s="41" t="s">
        <v>130</v>
      </c>
      <c r="B190" s="41" t="s">
        <v>4</v>
      </c>
      <c r="C190" s="42" t="s">
        <v>571</v>
      </c>
      <c r="D190" s="43">
        <v>45401.875</v>
      </c>
      <c r="E190" s="43">
        <v>45402.25</v>
      </c>
      <c r="F190" s="42" t="s">
        <v>221</v>
      </c>
    </row>
    <row r="191" spans="1:6" ht="93">
      <c r="A191" s="41" t="s">
        <v>130</v>
      </c>
      <c r="B191" s="41" t="s">
        <v>5</v>
      </c>
      <c r="C191" s="42" t="s">
        <v>572</v>
      </c>
      <c r="D191" s="43">
        <v>45401.875</v>
      </c>
      <c r="E191" s="43">
        <v>45402.25</v>
      </c>
      <c r="F191" s="42" t="s">
        <v>221</v>
      </c>
    </row>
    <row r="192" spans="1:6" ht="93">
      <c r="A192" s="41" t="s">
        <v>130</v>
      </c>
      <c r="B192" s="41" t="s">
        <v>4</v>
      </c>
      <c r="C192" s="42" t="s">
        <v>695</v>
      </c>
      <c r="D192" s="43">
        <v>45401.875</v>
      </c>
      <c r="E192" s="43">
        <v>45402.25</v>
      </c>
      <c r="F192" s="42" t="s">
        <v>221</v>
      </c>
    </row>
    <row r="193" spans="1:6" ht="93">
      <c r="A193" s="41" t="s">
        <v>130</v>
      </c>
      <c r="B193" s="41" t="s">
        <v>4</v>
      </c>
      <c r="C193" s="42" t="s">
        <v>918</v>
      </c>
      <c r="D193" s="43">
        <v>45401.875</v>
      </c>
      <c r="E193" s="43">
        <v>45402.2083333333</v>
      </c>
      <c r="F193" s="42" t="s">
        <v>917</v>
      </c>
    </row>
    <row r="194" spans="1:6" ht="93">
      <c r="A194" s="41" t="s">
        <v>130</v>
      </c>
      <c r="B194" s="41" t="s">
        <v>5</v>
      </c>
      <c r="C194" s="42" t="s">
        <v>925</v>
      </c>
      <c r="D194" s="43">
        <v>45401.875</v>
      </c>
      <c r="E194" s="43">
        <v>45402.2083333333</v>
      </c>
      <c r="F194" s="42" t="s">
        <v>926</v>
      </c>
    </row>
    <row r="195" spans="1:6" ht="93">
      <c r="A195" s="41" t="s">
        <v>114</v>
      </c>
      <c r="B195" s="41" t="s">
        <v>7</v>
      </c>
      <c r="C195" s="42" t="s">
        <v>884</v>
      </c>
      <c r="D195" s="43">
        <v>45401.8333333333</v>
      </c>
      <c r="E195" s="43">
        <v>45402.25</v>
      </c>
      <c r="F195" s="42" t="s">
        <v>116</v>
      </c>
    </row>
    <row r="196" spans="1:6" ht="93">
      <c r="A196" s="41" t="s">
        <v>114</v>
      </c>
      <c r="B196" s="41" t="s">
        <v>7</v>
      </c>
      <c r="C196" s="42" t="s">
        <v>885</v>
      </c>
      <c r="D196" s="43">
        <v>45401.8333333333</v>
      </c>
      <c r="E196" s="43">
        <v>45402.25</v>
      </c>
      <c r="F196" s="42" t="s">
        <v>116</v>
      </c>
    </row>
    <row r="197" spans="1:6" ht="93">
      <c r="A197" s="41" t="s">
        <v>114</v>
      </c>
      <c r="B197" s="41" t="s">
        <v>7</v>
      </c>
      <c r="C197" s="42" t="s">
        <v>886</v>
      </c>
      <c r="D197" s="43">
        <v>45401.8333333333</v>
      </c>
      <c r="E197" s="43">
        <v>45402.25</v>
      </c>
      <c r="F197" s="42" t="s">
        <v>116</v>
      </c>
    </row>
    <row r="198" spans="1:6" ht="93">
      <c r="A198" s="41" t="s">
        <v>114</v>
      </c>
      <c r="B198" s="41" t="s">
        <v>8</v>
      </c>
      <c r="C198" s="42" t="s">
        <v>887</v>
      </c>
      <c r="D198" s="43">
        <v>45401.8333333333</v>
      </c>
      <c r="E198" s="43">
        <v>45402.25</v>
      </c>
      <c r="F198" s="42" t="s">
        <v>888</v>
      </c>
    </row>
    <row r="199" spans="1:6" ht="61.5">
      <c r="A199" s="41" t="s">
        <v>188</v>
      </c>
      <c r="B199" s="41" t="s">
        <v>4</v>
      </c>
      <c r="C199" s="42" t="s">
        <v>753</v>
      </c>
      <c r="D199" s="43">
        <v>45401.875</v>
      </c>
      <c r="E199" s="43">
        <v>45402.2083333333</v>
      </c>
      <c r="F199" s="42" t="s">
        <v>754</v>
      </c>
    </row>
    <row r="200" spans="1:6" ht="77.25">
      <c r="A200" s="41" t="s">
        <v>188</v>
      </c>
      <c r="B200" s="41" t="s">
        <v>5</v>
      </c>
      <c r="C200" s="42" t="s">
        <v>755</v>
      </c>
      <c r="D200" s="43">
        <v>45401.875</v>
      </c>
      <c r="E200" s="43">
        <v>45402.2083333333</v>
      </c>
      <c r="F200" s="42" t="s">
        <v>754</v>
      </c>
    </row>
    <row r="201" spans="1:6" ht="93">
      <c r="A201" s="41" t="s">
        <v>188</v>
      </c>
      <c r="B201" s="41" t="s">
        <v>4</v>
      </c>
      <c r="C201" s="42" t="s">
        <v>756</v>
      </c>
      <c r="D201" s="43">
        <v>45401.875</v>
      </c>
      <c r="E201" s="43">
        <v>45402.2083333333</v>
      </c>
      <c r="F201" s="42" t="s">
        <v>754</v>
      </c>
    </row>
    <row r="202" spans="1:6" ht="123.75">
      <c r="A202" s="41" t="s">
        <v>188</v>
      </c>
      <c r="B202" s="41" t="s">
        <v>4</v>
      </c>
      <c r="C202" s="42" t="s">
        <v>757</v>
      </c>
      <c r="D202" s="43">
        <v>45401.875</v>
      </c>
      <c r="E202" s="43">
        <v>45402.2083333333</v>
      </c>
      <c r="F202" s="42" t="s">
        <v>754</v>
      </c>
    </row>
    <row r="203" spans="1:6" ht="123.75">
      <c r="A203" s="41" t="s">
        <v>188</v>
      </c>
      <c r="B203" s="41" t="s">
        <v>5</v>
      </c>
      <c r="C203" s="42" t="s">
        <v>758</v>
      </c>
      <c r="D203" s="43">
        <v>45401.875</v>
      </c>
      <c r="E203" s="43">
        <v>45402.2083333333</v>
      </c>
      <c r="F203" s="42" t="s">
        <v>754</v>
      </c>
    </row>
    <row r="204" spans="1:6" ht="46.5">
      <c r="A204" s="41" t="s">
        <v>188</v>
      </c>
      <c r="B204" s="41" t="s">
        <v>5</v>
      </c>
      <c r="C204" s="42" t="s">
        <v>759</v>
      </c>
      <c r="D204" s="43">
        <v>45401.875</v>
      </c>
      <c r="E204" s="43">
        <v>45402.2083333333</v>
      </c>
      <c r="F204" s="42" t="s">
        <v>754</v>
      </c>
    </row>
    <row r="205" spans="1:6" ht="77.25">
      <c r="A205" s="41" t="s">
        <v>188</v>
      </c>
      <c r="B205" s="41" t="s">
        <v>4</v>
      </c>
      <c r="C205" s="42" t="s">
        <v>927</v>
      </c>
      <c r="D205" s="43">
        <v>45401.875</v>
      </c>
      <c r="E205" s="43">
        <v>45402.2083333333</v>
      </c>
      <c r="F205" s="42" t="s">
        <v>928</v>
      </c>
    </row>
    <row r="206" spans="1:6" ht="61.5">
      <c r="A206" s="41" t="s">
        <v>179</v>
      </c>
      <c r="B206" s="41" t="s">
        <v>4</v>
      </c>
      <c r="C206" s="42" t="s">
        <v>180</v>
      </c>
      <c r="D206" s="43">
        <v>44936.875</v>
      </c>
      <c r="E206" s="43">
        <v>45714.2083333333</v>
      </c>
      <c r="F206" s="42" t="s">
        <v>181</v>
      </c>
    </row>
    <row r="207" spans="1:6" ht="61.5">
      <c r="A207" s="44" t="s">
        <v>179</v>
      </c>
      <c r="B207" s="44" t="s">
        <v>5</v>
      </c>
      <c r="C207" s="45" t="s">
        <v>919</v>
      </c>
      <c r="D207" s="46">
        <v>45401.875</v>
      </c>
      <c r="E207" s="46">
        <v>45402.2083333333</v>
      </c>
      <c r="F207" s="45" t="s">
        <v>920</v>
      </c>
    </row>
    <row r="208" spans="1:6" ht="15">
      <c r="A208" s="41"/>
      <c r="B208" s="41"/>
      <c r="C208" s="42"/>
      <c r="D208" s="43"/>
      <c r="E208" s="43"/>
      <c r="F208" s="42"/>
    </row>
    <row r="209" spans="1:6" ht="15">
      <c r="A209" s="41"/>
      <c r="B209" s="41"/>
      <c r="C209" s="42"/>
      <c r="D209" s="43"/>
      <c r="E209" s="43"/>
      <c r="F209" s="42"/>
    </row>
    <row r="210" spans="1:6" ht="15">
      <c r="A210" s="41"/>
      <c r="B210" s="41"/>
      <c r="C210" s="42"/>
      <c r="D210" s="43"/>
      <c r="E210" s="43"/>
      <c r="F210" s="42"/>
    </row>
    <row r="211" spans="1:6" ht="15">
      <c r="A211" s="44"/>
      <c r="B211" s="44"/>
      <c r="C211" s="45"/>
      <c r="D211" s="46"/>
      <c r="E211" s="46"/>
      <c r="F211" s="45"/>
    </row>
  </sheetData>
  <sheetProtection/>
  <autoFilter ref="A2:F168">
    <sortState ref="A3:F211">
      <sortCondition sortBy="value" ref="A3:A211"/>
    </sortState>
  </autoFilter>
  <mergeCells count="1">
    <mergeCell ref="A1:F1"/>
  </mergeCells>
  <conditionalFormatting sqref="A208:F211">
    <cfRule type="expression" priority="2" dxfId="0">
      <formula>$J208="Over 12 hours"</formula>
    </cfRule>
  </conditionalFormatting>
  <conditionalFormatting sqref="A3:F207">
    <cfRule type="expression" priority="1" dxfId="0">
      <formula>$J3="Over 12 hours"</formula>
    </cfRule>
  </conditionalFormatting>
  <printOptions horizontalCentered="1"/>
  <pageMargins left="0.2362204724409449" right="0.2362204724409449" top="0.31496062992125984" bottom="0.4724409448818898" header="0.31496062992125984" footer="0.2362204724409449"/>
  <pageSetup fitToHeight="0" fitToWidth="1" horizontalDpi="600" verticalDpi="600" orientation="landscape" paperSize="9" scale="83" r:id="rId2"/>
  <headerFooter>
    <oddFooter>&amp;C&amp;11Printed on &amp;D&amp;R&amp;"Calibri,Regular"&amp;11Page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5"/>
  </sheetPr>
  <dimension ref="A1:F191"/>
  <sheetViews>
    <sheetView zoomScalePageLayoutView="0" workbookViewId="0" topLeftCell="A1">
      <pane ySplit="1" topLeftCell="A2" activePane="bottomLeft" state="frozen"/>
      <selection pane="topLeft" activeCell="A1" sqref="A1:F1"/>
      <selection pane="bottomLeft" activeCell="C4" sqref="C4"/>
    </sheetView>
  </sheetViews>
  <sheetFormatPr defaultColWidth="0" defaultRowHeight="15"/>
  <cols>
    <col min="1" max="2" width="13.21484375" style="9" customWidth="1"/>
    <col min="3" max="3" width="64.21484375" style="9" customWidth="1"/>
    <col min="4" max="4" width="16.6640625" style="9" customWidth="1"/>
    <col min="5" max="5" width="17.6640625" style="19" customWidth="1"/>
    <col min="6" max="6" width="46.99609375" style="19" customWidth="1"/>
    <col min="7" max="11" width="0" style="0" hidden="1" customWidth="1"/>
    <col min="12" max="16384" width="8.77734375" style="0" hidden="1" customWidth="1"/>
  </cols>
  <sheetData>
    <row r="1" spans="1:6" s="12" customFormat="1" ht="33.75">
      <c r="A1" s="56" t="str">
        <f>"Daily closure report: "&amp;'Front page'!A5</f>
        <v>Daily closure report: Saturday, 20 April</v>
      </c>
      <c r="B1" s="56"/>
      <c r="C1" s="56"/>
      <c r="D1" s="56"/>
      <c r="E1" s="56"/>
      <c r="F1" s="56"/>
    </row>
    <row r="2" spans="1:6" s="17" customFormat="1" ht="30">
      <c r="A2" s="16" t="s">
        <v>9</v>
      </c>
      <c r="B2" s="16" t="s">
        <v>1</v>
      </c>
      <c r="C2" s="16" t="s">
        <v>0</v>
      </c>
      <c r="D2" s="15" t="s">
        <v>11</v>
      </c>
      <c r="E2" s="15" t="s">
        <v>12</v>
      </c>
      <c r="F2" s="16" t="s">
        <v>10</v>
      </c>
    </row>
    <row r="3" spans="1:6" s="4" customFormat="1" ht="61.5">
      <c r="A3" s="38" t="s">
        <v>58</v>
      </c>
      <c r="B3" s="38" t="s">
        <v>6</v>
      </c>
      <c r="C3" s="38" t="s">
        <v>82</v>
      </c>
      <c r="D3" s="40">
        <v>45294.8333333333</v>
      </c>
      <c r="E3" s="40">
        <v>45424.25</v>
      </c>
      <c r="F3" s="38" t="s">
        <v>83</v>
      </c>
    </row>
    <row r="4" spans="1:6" s="4" customFormat="1" ht="77.25">
      <c r="A4" s="38" t="s">
        <v>65</v>
      </c>
      <c r="B4" s="38" t="s">
        <v>2</v>
      </c>
      <c r="C4" s="38" t="s">
        <v>739</v>
      </c>
      <c r="D4" s="40">
        <v>45402.9166666667</v>
      </c>
      <c r="E4" s="40">
        <v>45403.2083333333</v>
      </c>
      <c r="F4" s="38" t="s">
        <v>740</v>
      </c>
    </row>
    <row r="5" spans="1:6" s="4" customFormat="1" ht="46.5">
      <c r="A5" s="38" t="s">
        <v>65</v>
      </c>
      <c r="B5" s="38" t="s">
        <v>47</v>
      </c>
      <c r="C5" s="38" t="s">
        <v>156</v>
      </c>
      <c r="D5" s="40">
        <v>45387.25</v>
      </c>
      <c r="E5" s="40">
        <v>45470.25</v>
      </c>
      <c r="F5" s="38" t="s">
        <v>157</v>
      </c>
    </row>
    <row r="6" spans="1:6" s="4" customFormat="1" ht="61.5">
      <c r="A6" s="38" t="s">
        <v>65</v>
      </c>
      <c r="B6" s="38" t="s">
        <v>6</v>
      </c>
      <c r="C6" s="38" t="s">
        <v>563</v>
      </c>
      <c r="D6" s="40">
        <v>45402.8333333333</v>
      </c>
      <c r="E6" s="40">
        <v>45403.25</v>
      </c>
      <c r="F6" s="38" t="s">
        <v>564</v>
      </c>
    </row>
    <row r="7" spans="1:6" s="4" customFormat="1" ht="61.5">
      <c r="A7" s="38" t="s">
        <v>17</v>
      </c>
      <c r="B7" s="38" t="s">
        <v>2</v>
      </c>
      <c r="C7" s="38" t="s">
        <v>18</v>
      </c>
      <c r="D7" s="40">
        <v>45390.2083333333</v>
      </c>
      <c r="E7" s="40">
        <v>45404.2083333333</v>
      </c>
      <c r="F7" s="38" t="s">
        <v>19</v>
      </c>
    </row>
    <row r="8" spans="1:6" s="4" customFormat="1" ht="77.25">
      <c r="A8" s="38" t="s">
        <v>17</v>
      </c>
      <c r="B8" s="38" t="s">
        <v>6</v>
      </c>
      <c r="C8" s="38" t="s">
        <v>21</v>
      </c>
      <c r="D8" s="40">
        <v>45402.25</v>
      </c>
      <c r="E8" s="40">
        <v>45403.8333333333</v>
      </c>
      <c r="F8" s="38" t="s">
        <v>22</v>
      </c>
    </row>
    <row r="9" spans="1:6" s="4" customFormat="1" ht="46.5">
      <c r="A9" s="38" t="s">
        <v>17</v>
      </c>
      <c r="B9" s="38" t="s">
        <v>2</v>
      </c>
      <c r="C9" s="38" t="s">
        <v>25</v>
      </c>
      <c r="D9" s="40">
        <v>45275</v>
      </c>
      <c r="E9" s="40">
        <v>45527.9993055556</v>
      </c>
      <c r="F9" s="38" t="s">
        <v>26</v>
      </c>
    </row>
    <row r="10" spans="1:6" s="4" customFormat="1" ht="61.5">
      <c r="A10" s="38" t="s">
        <v>163</v>
      </c>
      <c r="B10" s="38" t="s">
        <v>6</v>
      </c>
      <c r="C10" s="38" t="s">
        <v>168</v>
      </c>
      <c r="D10" s="40">
        <v>45400.8333333333</v>
      </c>
      <c r="E10" s="40">
        <v>45491.25</v>
      </c>
      <c r="F10" s="38" t="s">
        <v>169</v>
      </c>
    </row>
    <row r="11" spans="1:6" s="4" customFormat="1" ht="77.25">
      <c r="A11" s="38" t="s">
        <v>516</v>
      </c>
      <c r="B11" s="38" t="s">
        <v>4</v>
      </c>
      <c r="C11" s="38" t="s">
        <v>785</v>
      </c>
      <c r="D11" s="40">
        <v>45402.8333333333</v>
      </c>
      <c r="E11" s="40">
        <v>45403.25</v>
      </c>
      <c r="F11" s="38" t="s">
        <v>786</v>
      </c>
    </row>
    <row r="12" spans="1:6" s="9" customFormat="1" ht="77.25">
      <c r="A12" s="38" t="s">
        <v>266</v>
      </c>
      <c r="B12" s="38" t="s">
        <v>2</v>
      </c>
      <c r="C12" s="38" t="s">
        <v>267</v>
      </c>
      <c r="D12" s="40">
        <v>44670.8333333333</v>
      </c>
      <c r="E12" s="40">
        <v>45596.8333333333</v>
      </c>
      <c r="F12" s="38" t="s">
        <v>268</v>
      </c>
    </row>
    <row r="13" spans="1:6" s="9" customFormat="1" ht="93">
      <c r="A13" s="38" t="s">
        <v>266</v>
      </c>
      <c r="B13" s="38" t="s">
        <v>2</v>
      </c>
      <c r="C13" s="38" t="s">
        <v>293</v>
      </c>
      <c r="D13" s="40">
        <v>45191.8333333333</v>
      </c>
      <c r="E13" s="40">
        <v>45526.25</v>
      </c>
      <c r="F13" s="38" t="s">
        <v>294</v>
      </c>
    </row>
    <row r="14" spans="1:6" s="9" customFormat="1" ht="77.25">
      <c r="A14" s="38" t="s">
        <v>272</v>
      </c>
      <c r="B14" s="38" t="s">
        <v>4</v>
      </c>
      <c r="C14" s="38" t="s">
        <v>275</v>
      </c>
      <c r="D14" s="40">
        <v>45402.8333333333</v>
      </c>
      <c r="E14" s="40">
        <v>45403.25</v>
      </c>
      <c r="F14" s="38" t="s">
        <v>276</v>
      </c>
    </row>
    <row r="15" spans="1:6" s="9" customFormat="1" ht="46.5">
      <c r="A15" s="38" t="s">
        <v>295</v>
      </c>
      <c r="B15" s="38" t="s">
        <v>2</v>
      </c>
      <c r="C15" s="38" t="s">
        <v>296</v>
      </c>
      <c r="D15" s="40">
        <v>45402.9166666667</v>
      </c>
      <c r="E15" s="40">
        <v>45403.2083333333</v>
      </c>
      <c r="F15" s="38" t="s">
        <v>297</v>
      </c>
    </row>
    <row r="16" spans="1:6" s="9" customFormat="1" ht="108">
      <c r="A16" s="38" t="s">
        <v>340</v>
      </c>
      <c r="B16" s="38" t="s">
        <v>5</v>
      </c>
      <c r="C16" s="38" t="s">
        <v>341</v>
      </c>
      <c r="D16" s="40">
        <v>45361.7916666667</v>
      </c>
      <c r="E16" s="40">
        <v>45415.25</v>
      </c>
      <c r="F16" s="38" t="s">
        <v>342</v>
      </c>
    </row>
    <row r="17" spans="1:6" s="9" customFormat="1" ht="61.5">
      <c r="A17" s="38" t="s">
        <v>340</v>
      </c>
      <c r="B17" s="38" t="s">
        <v>5</v>
      </c>
      <c r="C17" s="38" t="s">
        <v>343</v>
      </c>
      <c r="D17" s="40">
        <v>45384.7916666667</v>
      </c>
      <c r="E17" s="40">
        <v>45415.25</v>
      </c>
      <c r="F17" s="38" t="s">
        <v>344</v>
      </c>
    </row>
    <row r="18" spans="1:6" s="9" customFormat="1" ht="61.5">
      <c r="A18" s="38" t="s">
        <v>259</v>
      </c>
      <c r="B18" s="38" t="s">
        <v>47</v>
      </c>
      <c r="C18" s="38" t="s">
        <v>795</v>
      </c>
      <c r="D18" s="40">
        <v>45401.875</v>
      </c>
      <c r="E18" s="40">
        <v>45404.25</v>
      </c>
      <c r="F18" s="38" t="s">
        <v>796</v>
      </c>
    </row>
    <row r="19" spans="1:6" s="4" customFormat="1" ht="46.5">
      <c r="A19" s="38" t="s">
        <v>256</v>
      </c>
      <c r="B19" s="38" t="s">
        <v>47</v>
      </c>
      <c r="C19" s="38" t="s">
        <v>840</v>
      </c>
      <c r="D19" s="40">
        <v>45402.875</v>
      </c>
      <c r="E19" s="40">
        <v>45403.25</v>
      </c>
      <c r="F19" s="38" t="s">
        <v>841</v>
      </c>
    </row>
    <row r="20" spans="1:6" s="4" customFormat="1" ht="46.5">
      <c r="A20" s="38" t="s">
        <v>248</v>
      </c>
      <c r="B20" s="38" t="s">
        <v>6</v>
      </c>
      <c r="C20" s="38" t="s">
        <v>783</v>
      </c>
      <c r="D20" s="40">
        <v>45401.875</v>
      </c>
      <c r="E20" s="40">
        <v>45404.25</v>
      </c>
      <c r="F20" s="38" t="s">
        <v>784</v>
      </c>
    </row>
    <row r="21" spans="1:6" s="4" customFormat="1" ht="46.5">
      <c r="A21" s="38" t="s">
        <v>618</v>
      </c>
      <c r="B21" s="38" t="s">
        <v>47</v>
      </c>
      <c r="C21" s="38" t="s">
        <v>619</v>
      </c>
      <c r="D21" s="40">
        <v>45401.8333333333</v>
      </c>
      <c r="E21" s="40">
        <v>45404.25</v>
      </c>
      <c r="F21" s="38" t="s">
        <v>620</v>
      </c>
    </row>
    <row r="22" spans="1:6" s="4" customFormat="1" ht="61.5">
      <c r="A22" s="38" t="s">
        <v>104</v>
      </c>
      <c r="B22" s="38" t="s">
        <v>2</v>
      </c>
      <c r="C22" s="38" t="s">
        <v>814</v>
      </c>
      <c r="D22" s="40">
        <v>45402.8333333333</v>
      </c>
      <c r="E22" s="40">
        <v>45403.2083333333</v>
      </c>
      <c r="F22" s="38" t="s">
        <v>815</v>
      </c>
    </row>
    <row r="23" spans="1:6" s="4" customFormat="1" ht="61.5">
      <c r="A23" s="38" t="s">
        <v>104</v>
      </c>
      <c r="B23" s="38" t="s">
        <v>6</v>
      </c>
      <c r="C23" s="38" t="s">
        <v>379</v>
      </c>
      <c r="D23" s="40">
        <v>44774.9166666667</v>
      </c>
      <c r="E23" s="40">
        <v>45467.25</v>
      </c>
      <c r="F23" s="38" t="s">
        <v>380</v>
      </c>
    </row>
    <row r="24" spans="1:6" s="4" customFormat="1" ht="61.5">
      <c r="A24" s="38" t="s">
        <v>357</v>
      </c>
      <c r="B24" s="38" t="s">
        <v>4</v>
      </c>
      <c r="C24" s="38" t="s">
        <v>852</v>
      </c>
      <c r="D24" s="40">
        <v>45402.875</v>
      </c>
      <c r="E24" s="40">
        <v>45403</v>
      </c>
      <c r="F24" s="38" t="s">
        <v>853</v>
      </c>
    </row>
    <row r="25" spans="1:6" s="4" customFormat="1" ht="61.5">
      <c r="A25" s="38" t="s">
        <v>390</v>
      </c>
      <c r="B25" s="38" t="s">
        <v>4</v>
      </c>
      <c r="C25" s="38" t="s">
        <v>391</v>
      </c>
      <c r="D25" s="40">
        <v>45333.2083333333</v>
      </c>
      <c r="E25" s="40">
        <v>45424.25</v>
      </c>
      <c r="F25" s="38" t="s">
        <v>392</v>
      </c>
    </row>
    <row r="26" spans="1:6" s="4" customFormat="1" ht="61.5">
      <c r="A26" s="38" t="s">
        <v>84</v>
      </c>
      <c r="B26" s="38" t="s">
        <v>6</v>
      </c>
      <c r="C26" s="38" t="s">
        <v>654</v>
      </c>
      <c r="D26" s="40">
        <v>45402.25</v>
      </c>
      <c r="E26" s="40">
        <v>45404.8333333333</v>
      </c>
      <c r="F26" s="38" t="s">
        <v>86</v>
      </c>
    </row>
    <row r="27" spans="1:6" s="4" customFormat="1" ht="61.5">
      <c r="A27" s="38" t="s">
        <v>209</v>
      </c>
      <c r="B27" s="38" t="s">
        <v>2</v>
      </c>
      <c r="C27" s="38" t="s">
        <v>762</v>
      </c>
      <c r="D27" s="40">
        <v>45402.875</v>
      </c>
      <c r="E27" s="40">
        <v>45403.2083333333</v>
      </c>
      <c r="F27" s="38" t="s">
        <v>761</v>
      </c>
    </row>
    <row r="28" spans="1:6" s="4" customFormat="1" ht="46.5">
      <c r="A28" s="38" t="s">
        <v>209</v>
      </c>
      <c r="B28" s="38" t="s">
        <v>6</v>
      </c>
      <c r="C28" s="38" t="s">
        <v>763</v>
      </c>
      <c r="D28" s="40">
        <v>45402.875</v>
      </c>
      <c r="E28" s="40">
        <v>45403.2083333333</v>
      </c>
      <c r="F28" s="38" t="s">
        <v>761</v>
      </c>
    </row>
    <row r="29" spans="1:6" s="4" customFormat="1" ht="46.5">
      <c r="A29" s="38" t="s">
        <v>117</v>
      </c>
      <c r="B29" s="38" t="s">
        <v>5</v>
      </c>
      <c r="C29" s="38" t="s">
        <v>118</v>
      </c>
      <c r="D29" s="40">
        <v>44491.8333333333</v>
      </c>
      <c r="E29" s="40">
        <v>45657.25</v>
      </c>
      <c r="F29" s="38" t="s">
        <v>119</v>
      </c>
    </row>
    <row r="30" spans="1:6" s="4" customFormat="1" ht="46.5">
      <c r="A30" s="38" t="s">
        <v>216</v>
      </c>
      <c r="B30" s="38" t="s">
        <v>2</v>
      </c>
      <c r="C30" s="38" t="s">
        <v>760</v>
      </c>
      <c r="D30" s="40">
        <v>45402.875</v>
      </c>
      <c r="E30" s="40">
        <v>45403.2083333333</v>
      </c>
      <c r="F30" s="38" t="s">
        <v>761</v>
      </c>
    </row>
    <row r="31" spans="1:6" s="4" customFormat="1" ht="46.5">
      <c r="A31" s="38" t="s">
        <v>216</v>
      </c>
      <c r="B31" s="38" t="s">
        <v>6</v>
      </c>
      <c r="C31" s="38" t="s">
        <v>764</v>
      </c>
      <c r="D31" s="40">
        <v>45402.875</v>
      </c>
      <c r="E31" s="40">
        <v>45403.2083333333</v>
      </c>
      <c r="F31" s="38" t="s">
        <v>761</v>
      </c>
    </row>
    <row r="32" spans="1:6" s="4" customFormat="1" ht="46.5">
      <c r="A32" s="38" t="s">
        <v>90</v>
      </c>
      <c r="B32" s="38" t="s">
        <v>6</v>
      </c>
      <c r="C32" s="38" t="s">
        <v>804</v>
      </c>
      <c r="D32" s="40">
        <v>45402.9166666667</v>
      </c>
      <c r="E32" s="40">
        <v>45403.2083333333</v>
      </c>
      <c r="F32" s="38" t="s">
        <v>805</v>
      </c>
    </row>
    <row r="33" spans="1:6" s="4" customFormat="1" ht="46.5">
      <c r="A33" s="38" t="s">
        <v>90</v>
      </c>
      <c r="B33" s="38" t="s">
        <v>6</v>
      </c>
      <c r="C33" s="38" t="s">
        <v>816</v>
      </c>
      <c r="D33" s="40">
        <v>45402.8333333333</v>
      </c>
      <c r="E33" s="40">
        <v>45403.2083333333</v>
      </c>
      <c r="F33" s="38" t="s">
        <v>817</v>
      </c>
    </row>
    <row r="34" spans="1:6" s="4" customFormat="1" ht="46.5">
      <c r="A34" s="38" t="s">
        <v>298</v>
      </c>
      <c r="B34" s="38" t="s">
        <v>7</v>
      </c>
      <c r="C34" s="38" t="s">
        <v>808</v>
      </c>
      <c r="D34" s="40">
        <v>45402.9583333333</v>
      </c>
      <c r="E34" s="40">
        <v>45403.2083333333</v>
      </c>
      <c r="F34" s="38" t="s">
        <v>809</v>
      </c>
    </row>
    <row r="35" spans="1:6" s="4" customFormat="1" ht="46.5">
      <c r="A35" s="38" t="s">
        <v>298</v>
      </c>
      <c r="B35" s="38" t="s">
        <v>8</v>
      </c>
      <c r="C35" s="38" t="s">
        <v>812</v>
      </c>
      <c r="D35" s="40">
        <v>45402.9583333333</v>
      </c>
      <c r="E35" s="40">
        <v>45403.2083333333</v>
      </c>
      <c r="F35" s="38" t="s">
        <v>813</v>
      </c>
    </row>
    <row r="36" spans="1:6" s="4" customFormat="1" ht="61.5">
      <c r="A36" s="38" t="s">
        <v>298</v>
      </c>
      <c r="B36" s="38" t="s">
        <v>7</v>
      </c>
      <c r="C36" s="38" t="s">
        <v>791</v>
      </c>
      <c r="D36" s="40">
        <v>45402.9166666667</v>
      </c>
      <c r="E36" s="40">
        <v>45403.25</v>
      </c>
      <c r="F36" s="38" t="s">
        <v>792</v>
      </c>
    </row>
    <row r="37" spans="1:6" s="4" customFormat="1" ht="61.5">
      <c r="A37" s="38" t="s">
        <v>298</v>
      </c>
      <c r="B37" s="38" t="s">
        <v>7</v>
      </c>
      <c r="C37" s="38" t="s">
        <v>793</v>
      </c>
      <c r="D37" s="40">
        <v>45402.9166666667</v>
      </c>
      <c r="E37" s="40">
        <v>45403.25</v>
      </c>
      <c r="F37" s="38" t="s">
        <v>792</v>
      </c>
    </row>
    <row r="38" spans="1:6" s="4" customFormat="1" ht="61.5">
      <c r="A38" s="38" t="s">
        <v>298</v>
      </c>
      <c r="B38" s="38" t="s">
        <v>8</v>
      </c>
      <c r="C38" s="38" t="s">
        <v>794</v>
      </c>
      <c r="D38" s="40">
        <v>45402.9166666667</v>
      </c>
      <c r="E38" s="40">
        <v>45403.25</v>
      </c>
      <c r="F38" s="38" t="s">
        <v>792</v>
      </c>
    </row>
    <row r="39" spans="1:6" s="4" customFormat="1" ht="61.5">
      <c r="A39" s="38" t="s">
        <v>298</v>
      </c>
      <c r="B39" s="38" t="s">
        <v>7</v>
      </c>
      <c r="C39" s="38" t="s">
        <v>844</v>
      </c>
      <c r="D39" s="40">
        <v>45402.9166666667</v>
      </c>
      <c r="E39" s="40">
        <v>45403.25</v>
      </c>
      <c r="F39" s="38" t="s">
        <v>843</v>
      </c>
    </row>
    <row r="40" spans="1:6" s="4" customFormat="1" ht="61.5">
      <c r="A40" s="38" t="s">
        <v>298</v>
      </c>
      <c r="B40" s="38" t="s">
        <v>8</v>
      </c>
      <c r="C40" s="38" t="s">
        <v>846</v>
      </c>
      <c r="D40" s="40">
        <v>45402.9166666667</v>
      </c>
      <c r="E40" s="40">
        <v>45403.25</v>
      </c>
      <c r="F40" s="38" t="s">
        <v>843</v>
      </c>
    </row>
    <row r="41" spans="1:6" s="18" customFormat="1" ht="61.5">
      <c r="A41" s="38" t="s">
        <v>251</v>
      </c>
      <c r="B41" s="38" t="s">
        <v>4</v>
      </c>
      <c r="C41" s="38" t="s">
        <v>842</v>
      </c>
      <c r="D41" s="40">
        <v>45402.9166666667</v>
      </c>
      <c r="E41" s="40">
        <v>45403.25</v>
      </c>
      <c r="F41" s="38" t="s">
        <v>843</v>
      </c>
    </row>
    <row r="42" spans="1:6" s="4" customFormat="1" ht="46.5">
      <c r="A42" s="38" t="s">
        <v>251</v>
      </c>
      <c r="B42" s="38" t="s">
        <v>4</v>
      </c>
      <c r="C42" s="38" t="s">
        <v>845</v>
      </c>
      <c r="D42" s="40">
        <v>45402.9166666667</v>
      </c>
      <c r="E42" s="40">
        <v>45403.25</v>
      </c>
      <c r="F42" s="38" t="s">
        <v>843</v>
      </c>
    </row>
    <row r="43" spans="1:6" s="4" customFormat="1" ht="46.5">
      <c r="A43" s="38" t="s">
        <v>75</v>
      </c>
      <c r="B43" s="38" t="s">
        <v>6</v>
      </c>
      <c r="C43" s="38" t="s">
        <v>806</v>
      </c>
      <c r="D43" s="40">
        <v>45402.9270833333</v>
      </c>
      <c r="E43" s="40">
        <v>45403.2083333333</v>
      </c>
      <c r="F43" s="38" t="s">
        <v>807</v>
      </c>
    </row>
    <row r="44" spans="1:6" s="4" customFormat="1" ht="46.5">
      <c r="A44" s="38" t="s">
        <v>75</v>
      </c>
      <c r="B44" s="38" t="s">
        <v>6</v>
      </c>
      <c r="C44" s="38" t="s">
        <v>810</v>
      </c>
      <c r="D44" s="40">
        <v>45402.9270833333</v>
      </c>
      <c r="E44" s="40">
        <v>45403.2083333333</v>
      </c>
      <c r="F44" s="38" t="s">
        <v>811</v>
      </c>
    </row>
    <row r="45" spans="1:6" s="4" customFormat="1" ht="46.5">
      <c r="A45" s="38" t="s">
        <v>387</v>
      </c>
      <c r="B45" s="38" t="s">
        <v>6</v>
      </c>
      <c r="C45" s="38" t="s">
        <v>849</v>
      </c>
      <c r="D45" s="40">
        <v>45402.875</v>
      </c>
      <c r="E45" s="40">
        <v>45403.25</v>
      </c>
      <c r="F45" s="38" t="s">
        <v>848</v>
      </c>
    </row>
    <row r="46" spans="1:6" s="4" customFormat="1" ht="46.5">
      <c r="A46" s="38" t="s">
        <v>387</v>
      </c>
      <c r="B46" s="38" t="s">
        <v>2</v>
      </c>
      <c r="C46" s="38" t="s">
        <v>850</v>
      </c>
      <c r="D46" s="40">
        <v>45402.875</v>
      </c>
      <c r="E46" s="40">
        <v>45403.25</v>
      </c>
      <c r="F46" s="38" t="s">
        <v>848</v>
      </c>
    </row>
    <row r="47" spans="1:6" s="4" customFormat="1" ht="61.5">
      <c r="A47" s="38" t="s">
        <v>387</v>
      </c>
      <c r="B47" s="38" t="s">
        <v>6</v>
      </c>
      <c r="C47" s="38" t="s">
        <v>803</v>
      </c>
      <c r="D47" s="40">
        <v>45402.125</v>
      </c>
      <c r="E47" s="40">
        <v>45404.2083333333</v>
      </c>
      <c r="F47" s="38" t="s">
        <v>802</v>
      </c>
    </row>
    <row r="48" spans="1:6" s="4" customFormat="1" ht="61.5">
      <c r="A48" s="38" t="s">
        <v>360</v>
      </c>
      <c r="B48" s="38" t="s">
        <v>5</v>
      </c>
      <c r="C48" s="38" t="s">
        <v>797</v>
      </c>
      <c r="D48" s="40">
        <v>45401.8333333333</v>
      </c>
      <c r="E48" s="40">
        <v>45403.8333333333</v>
      </c>
      <c r="F48" s="38" t="s">
        <v>798</v>
      </c>
    </row>
    <row r="49" spans="1:6" s="4" customFormat="1" ht="61.5">
      <c r="A49" s="38" t="s">
        <v>182</v>
      </c>
      <c r="B49" s="38" t="s">
        <v>6</v>
      </c>
      <c r="C49" s="38" t="s">
        <v>818</v>
      </c>
      <c r="D49" s="40">
        <v>45402.875</v>
      </c>
      <c r="E49" s="40">
        <v>45403.25</v>
      </c>
      <c r="F49" s="38" t="s">
        <v>819</v>
      </c>
    </row>
    <row r="50" spans="1:6" s="4" customFormat="1" ht="61.5">
      <c r="A50" s="38" t="s">
        <v>182</v>
      </c>
      <c r="B50" s="38" t="s">
        <v>6</v>
      </c>
      <c r="C50" s="38" t="s">
        <v>820</v>
      </c>
      <c r="D50" s="40">
        <v>45402.875</v>
      </c>
      <c r="E50" s="40">
        <v>45403.25</v>
      </c>
      <c r="F50" s="38" t="s">
        <v>819</v>
      </c>
    </row>
    <row r="51" spans="1:6" s="4" customFormat="1" ht="61.5">
      <c r="A51" s="38" t="s">
        <v>182</v>
      </c>
      <c r="B51" s="38" t="s">
        <v>6</v>
      </c>
      <c r="C51" s="38" t="s">
        <v>821</v>
      </c>
      <c r="D51" s="40">
        <v>45402.875</v>
      </c>
      <c r="E51" s="40">
        <v>45403.25</v>
      </c>
      <c r="F51" s="38" t="s">
        <v>819</v>
      </c>
    </row>
    <row r="52" spans="1:6" s="4" customFormat="1" ht="46.5">
      <c r="A52" s="38" t="s">
        <v>182</v>
      </c>
      <c r="B52" s="38" t="s">
        <v>6</v>
      </c>
      <c r="C52" s="38" t="s">
        <v>822</v>
      </c>
      <c r="D52" s="40">
        <v>45402.875</v>
      </c>
      <c r="E52" s="40">
        <v>45403.25</v>
      </c>
      <c r="F52" s="38" t="s">
        <v>819</v>
      </c>
    </row>
    <row r="53" spans="1:6" s="4" customFormat="1" ht="46.5">
      <c r="A53" s="38" t="s">
        <v>182</v>
      </c>
      <c r="B53" s="38" t="s">
        <v>6</v>
      </c>
      <c r="C53" s="38" t="s">
        <v>823</v>
      </c>
      <c r="D53" s="40">
        <v>45402.875</v>
      </c>
      <c r="E53" s="40">
        <v>45403.25</v>
      </c>
      <c r="F53" s="38" t="s">
        <v>819</v>
      </c>
    </row>
    <row r="54" spans="1:6" s="4" customFormat="1" ht="46.5">
      <c r="A54" s="38" t="s">
        <v>182</v>
      </c>
      <c r="B54" s="38" t="s">
        <v>6</v>
      </c>
      <c r="C54" s="38" t="s">
        <v>824</v>
      </c>
      <c r="D54" s="40">
        <v>45402.875</v>
      </c>
      <c r="E54" s="40">
        <v>45403.25</v>
      </c>
      <c r="F54" s="38" t="s">
        <v>819</v>
      </c>
    </row>
    <row r="55" spans="1:6" s="4" customFormat="1" ht="46.5">
      <c r="A55" s="38" t="s">
        <v>405</v>
      </c>
      <c r="B55" s="38" t="s">
        <v>5</v>
      </c>
      <c r="C55" s="38" t="s">
        <v>799</v>
      </c>
      <c r="D55" s="40">
        <v>45401.875</v>
      </c>
      <c r="E55" s="40">
        <v>45404.25</v>
      </c>
      <c r="F55" s="38" t="s">
        <v>800</v>
      </c>
    </row>
    <row r="56" spans="1:6" s="4" customFormat="1" ht="46.5">
      <c r="A56" s="38" t="s">
        <v>226</v>
      </c>
      <c r="B56" s="38" t="s">
        <v>5</v>
      </c>
      <c r="C56" s="38" t="s">
        <v>696</v>
      </c>
      <c r="D56" s="40">
        <v>45402.8333333333</v>
      </c>
      <c r="E56" s="40">
        <v>45403.25</v>
      </c>
      <c r="F56" s="38" t="s">
        <v>830</v>
      </c>
    </row>
    <row r="57" spans="1:6" s="4" customFormat="1" ht="46.5">
      <c r="A57" s="38" t="s">
        <v>226</v>
      </c>
      <c r="B57" s="38" t="s">
        <v>5</v>
      </c>
      <c r="C57" s="38" t="s">
        <v>831</v>
      </c>
      <c r="D57" s="40">
        <v>45402.8333333333</v>
      </c>
      <c r="E57" s="40">
        <v>45403.25</v>
      </c>
      <c r="F57" s="38" t="s">
        <v>830</v>
      </c>
    </row>
    <row r="58" spans="1:6" s="4" customFormat="1" ht="46.5">
      <c r="A58" s="38" t="s">
        <v>226</v>
      </c>
      <c r="B58" s="38" t="s">
        <v>5</v>
      </c>
      <c r="C58" s="38" t="s">
        <v>832</v>
      </c>
      <c r="D58" s="40">
        <v>45402.8333333333</v>
      </c>
      <c r="E58" s="40">
        <v>45403.25</v>
      </c>
      <c r="F58" s="38" t="s">
        <v>830</v>
      </c>
    </row>
    <row r="59" spans="1:6" s="4" customFormat="1" ht="46.5">
      <c r="A59" s="38" t="s">
        <v>226</v>
      </c>
      <c r="B59" s="38" t="s">
        <v>5</v>
      </c>
      <c r="C59" s="38" t="s">
        <v>833</v>
      </c>
      <c r="D59" s="40">
        <v>45402.8333333333</v>
      </c>
      <c r="E59" s="40">
        <v>45403.25</v>
      </c>
      <c r="F59" s="38" t="s">
        <v>830</v>
      </c>
    </row>
    <row r="60" spans="1:6" s="4" customFormat="1" ht="61.5">
      <c r="A60" s="38" t="s">
        <v>226</v>
      </c>
      <c r="B60" s="38" t="s">
        <v>5</v>
      </c>
      <c r="C60" s="38" t="s">
        <v>834</v>
      </c>
      <c r="D60" s="40">
        <v>45402.8333333333</v>
      </c>
      <c r="E60" s="40">
        <v>45403.25</v>
      </c>
      <c r="F60" s="38" t="s">
        <v>830</v>
      </c>
    </row>
    <row r="61" spans="1:6" s="4" customFormat="1" ht="77.25">
      <c r="A61" s="38" t="s">
        <v>205</v>
      </c>
      <c r="B61" s="38" t="s">
        <v>6</v>
      </c>
      <c r="C61" s="38" t="s">
        <v>765</v>
      </c>
      <c r="D61" s="40">
        <v>45402.8333333333</v>
      </c>
      <c r="E61" s="40">
        <v>45403.25</v>
      </c>
      <c r="F61" s="38" t="s">
        <v>202</v>
      </c>
    </row>
    <row r="62" spans="1:6" s="4" customFormat="1" ht="46.5">
      <c r="A62" s="38" t="s">
        <v>205</v>
      </c>
      <c r="B62" s="38" t="s">
        <v>6</v>
      </c>
      <c r="C62" s="38" t="s">
        <v>768</v>
      </c>
      <c r="D62" s="40">
        <v>45402.8333333333</v>
      </c>
      <c r="E62" s="40">
        <v>45403.25</v>
      </c>
      <c r="F62" s="38" t="s">
        <v>202</v>
      </c>
    </row>
    <row r="63" spans="1:6" s="4" customFormat="1" ht="46.5">
      <c r="A63" s="38" t="s">
        <v>205</v>
      </c>
      <c r="B63" s="38" t="s">
        <v>2</v>
      </c>
      <c r="C63" s="38" t="s">
        <v>825</v>
      </c>
      <c r="D63" s="40">
        <v>45402.8333333333</v>
      </c>
      <c r="E63" s="40">
        <v>45403.25</v>
      </c>
      <c r="F63" s="38" t="s">
        <v>207</v>
      </c>
    </row>
    <row r="64" spans="1:6" s="4" customFormat="1" ht="61.5">
      <c r="A64" s="38" t="s">
        <v>205</v>
      </c>
      <c r="B64" s="38" t="s">
        <v>2</v>
      </c>
      <c r="C64" s="38" t="s">
        <v>826</v>
      </c>
      <c r="D64" s="40">
        <v>45402.8333333333</v>
      </c>
      <c r="E64" s="40">
        <v>45403.25</v>
      </c>
      <c r="F64" s="38" t="s">
        <v>207</v>
      </c>
    </row>
    <row r="65" spans="1:6" s="4" customFormat="1" ht="93">
      <c r="A65" s="38" t="s">
        <v>193</v>
      </c>
      <c r="B65" s="38" t="s">
        <v>6</v>
      </c>
      <c r="C65" s="38" t="s">
        <v>838</v>
      </c>
      <c r="D65" s="40">
        <v>45402.8333333333</v>
      </c>
      <c r="E65" s="40">
        <v>45403.25</v>
      </c>
      <c r="F65" s="38" t="s">
        <v>839</v>
      </c>
    </row>
    <row r="66" spans="1:6" s="4" customFormat="1" ht="93">
      <c r="A66" s="38" t="s">
        <v>193</v>
      </c>
      <c r="B66" s="38" t="s">
        <v>6</v>
      </c>
      <c r="C66" s="38" t="s">
        <v>847</v>
      </c>
      <c r="D66" s="40">
        <v>45402.875</v>
      </c>
      <c r="E66" s="40">
        <v>45403.25</v>
      </c>
      <c r="F66" s="38" t="s">
        <v>848</v>
      </c>
    </row>
    <row r="67" spans="1:6" s="4" customFormat="1" ht="93">
      <c r="A67" s="38" t="s">
        <v>193</v>
      </c>
      <c r="B67" s="38" t="s">
        <v>2</v>
      </c>
      <c r="C67" s="38" t="s">
        <v>851</v>
      </c>
      <c r="D67" s="40">
        <v>45402.875</v>
      </c>
      <c r="E67" s="40">
        <v>45403.25</v>
      </c>
      <c r="F67" s="38" t="s">
        <v>848</v>
      </c>
    </row>
    <row r="68" spans="1:6" s="4" customFormat="1" ht="77.25">
      <c r="A68" s="38" t="s">
        <v>193</v>
      </c>
      <c r="B68" s="38" t="s">
        <v>2</v>
      </c>
      <c r="C68" s="38" t="s">
        <v>801</v>
      </c>
      <c r="D68" s="40">
        <v>45402.125</v>
      </c>
      <c r="E68" s="40">
        <v>45404.2083333333</v>
      </c>
      <c r="F68" s="38" t="s">
        <v>802</v>
      </c>
    </row>
    <row r="69" spans="1:6" s="4" customFormat="1" ht="77.25">
      <c r="A69" s="38" t="s">
        <v>239</v>
      </c>
      <c r="B69" s="38" t="s">
        <v>7</v>
      </c>
      <c r="C69" s="38" t="s">
        <v>580</v>
      </c>
      <c r="D69" s="40">
        <v>45402.875</v>
      </c>
      <c r="E69" s="40">
        <v>45403.2083333333</v>
      </c>
      <c r="F69" s="38" t="s">
        <v>769</v>
      </c>
    </row>
    <row r="70" spans="1:6" s="4" customFormat="1" ht="77.25">
      <c r="A70" s="38" t="s">
        <v>239</v>
      </c>
      <c r="B70" s="38" t="s">
        <v>7</v>
      </c>
      <c r="C70" s="38" t="s">
        <v>777</v>
      </c>
      <c r="D70" s="40">
        <v>45402.875</v>
      </c>
      <c r="E70" s="40">
        <v>45403.2083333333</v>
      </c>
      <c r="F70" s="38" t="s">
        <v>778</v>
      </c>
    </row>
    <row r="71" spans="1:6" s="4" customFormat="1" ht="77.25">
      <c r="A71" s="38" t="s">
        <v>239</v>
      </c>
      <c r="B71" s="38" t="s">
        <v>8</v>
      </c>
      <c r="C71" s="38" t="s">
        <v>835</v>
      </c>
      <c r="D71" s="40">
        <v>45402.875</v>
      </c>
      <c r="E71" s="40">
        <v>45403.2083333333</v>
      </c>
      <c r="F71" s="38" t="s">
        <v>836</v>
      </c>
    </row>
    <row r="72" spans="1:6" s="4" customFormat="1" ht="77.25">
      <c r="A72" s="38" t="s">
        <v>239</v>
      </c>
      <c r="B72" s="38" t="s">
        <v>8</v>
      </c>
      <c r="C72" s="38" t="s">
        <v>837</v>
      </c>
      <c r="D72" s="40">
        <v>45402.875</v>
      </c>
      <c r="E72" s="40">
        <v>45403.2083333333</v>
      </c>
      <c r="F72" s="38" t="s">
        <v>836</v>
      </c>
    </row>
    <row r="73" spans="1:6" s="4" customFormat="1" ht="154.5">
      <c r="A73" s="38" t="s">
        <v>239</v>
      </c>
      <c r="B73" s="38" t="s">
        <v>7</v>
      </c>
      <c r="C73" s="38" t="s">
        <v>781</v>
      </c>
      <c r="D73" s="40">
        <v>45402.9166666667</v>
      </c>
      <c r="E73" s="40">
        <v>45403.2083333333</v>
      </c>
      <c r="F73" s="38" t="s">
        <v>782</v>
      </c>
    </row>
    <row r="74" spans="1:6" s="4" customFormat="1" ht="61.5">
      <c r="A74" s="38" t="s">
        <v>197</v>
      </c>
      <c r="B74" s="38" t="s">
        <v>6</v>
      </c>
      <c r="C74" s="38" t="s">
        <v>827</v>
      </c>
      <c r="D74" s="40">
        <v>45402.9166666667</v>
      </c>
      <c r="E74" s="40">
        <v>45403.4166666667</v>
      </c>
      <c r="F74" s="38" t="s">
        <v>828</v>
      </c>
    </row>
    <row r="75" spans="1:6" s="4" customFormat="1" ht="30.75">
      <c r="A75" s="38" t="s">
        <v>197</v>
      </c>
      <c r="B75" s="38" t="s">
        <v>2</v>
      </c>
      <c r="C75" s="38" t="s">
        <v>829</v>
      </c>
      <c r="D75" s="40">
        <v>45402.9166666667</v>
      </c>
      <c r="E75" s="40">
        <v>45403.4166666667</v>
      </c>
      <c r="F75" s="38" t="s">
        <v>828</v>
      </c>
    </row>
    <row r="76" spans="1:6" s="4" customFormat="1" ht="77.25">
      <c r="A76" s="38" t="s">
        <v>197</v>
      </c>
      <c r="B76" s="38" t="s">
        <v>6</v>
      </c>
      <c r="C76" s="38" t="s">
        <v>779</v>
      </c>
      <c r="D76" s="40">
        <v>45402.875</v>
      </c>
      <c r="E76" s="40">
        <v>45403.2083333333</v>
      </c>
      <c r="F76" s="38" t="s">
        <v>780</v>
      </c>
    </row>
    <row r="77" spans="1:6" s="4" customFormat="1" ht="123.75">
      <c r="A77" s="38" t="s">
        <v>130</v>
      </c>
      <c r="B77" s="38" t="s">
        <v>4</v>
      </c>
      <c r="C77" s="38" t="s">
        <v>744</v>
      </c>
      <c r="D77" s="40">
        <v>45402.8333333333</v>
      </c>
      <c r="E77" s="40">
        <v>45403.25</v>
      </c>
      <c r="F77" s="38" t="s">
        <v>745</v>
      </c>
    </row>
    <row r="78" spans="1:6" s="4" customFormat="1" ht="108">
      <c r="A78" s="38" t="s">
        <v>130</v>
      </c>
      <c r="B78" s="38" t="s">
        <v>4</v>
      </c>
      <c r="C78" s="38" t="s">
        <v>766</v>
      </c>
      <c r="D78" s="40">
        <v>45402.8333333333</v>
      </c>
      <c r="E78" s="40">
        <v>45403.25</v>
      </c>
      <c r="F78" s="38" t="s">
        <v>202</v>
      </c>
    </row>
    <row r="79" spans="1:6" s="4" customFormat="1" ht="123.75">
      <c r="A79" s="38" t="s">
        <v>130</v>
      </c>
      <c r="B79" s="38" t="s">
        <v>4</v>
      </c>
      <c r="C79" s="38" t="s">
        <v>767</v>
      </c>
      <c r="D79" s="40">
        <v>45402.8333333333</v>
      </c>
      <c r="E79" s="40">
        <v>45403.25</v>
      </c>
      <c r="F79" s="38" t="s">
        <v>202</v>
      </c>
    </row>
    <row r="80" spans="1:6" s="4" customFormat="1" ht="93">
      <c r="A80" s="38" t="s">
        <v>188</v>
      </c>
      <c r="B80" s="38" t="s">
        <v>4</v>
      </c>
      <c r="C80" s="38" t="s">
        <v>753</v>
      </c>
      <c r="D80" s="40">
        <v>45402.875</v>
      </c>
      <c r="E80" s="40">
        <v>45403.2083333333</v>
      </c>
      <c r="F80" s="38" t="s">
        <v>754</v>
      </c>
    </row>
    <row r="81" spans="1:6" s="4" customFormat="1" ht="93">
      <c r="A81" s="38" t="s">
        <v>188</v>
      </c>
      <c r="B81" s="38" t="s">
        <v>5</v>
      </c>
      <c r="C81" s="38" t="s">
        <v>755</v>
      </c>
      <c r="D81" s="40">
        <v>45402.875</v>
      </c>
      <c r="E81" s="40">
        <v>45403.2083333333</v>
      </c>
      <c r="F81" s="38" t="s">
        <v>754</v>
      </c>
    </row>
    <row r="82" spans="1:6" s="4" customFormat="1" ht="93">
      <c r="A82" s="38" t="s">
        <v>188</v>
      </c>
      <c r="B82" s="38" t="s">
        <v>4</v>
      </c>
      <c r="C82" s="38" t="s">
        <v>756</v>
      </c>
      <c r="D82" s="40">
        <v>45402.875</v>
      </c>
      <c r="E82" s="40">
        <v>45403.2083333333</v>
      </c>
      <c r="F82" s="38" t="s">
        <v>754</v>
      </c>
    </row>
    <row r="83" spans="1:6" s="4" customFormat="1" ht="93">
      <c r="A83" s="38" t="s">
        <v>188</v>
      </c>
      <c r="B83" s="38" t="s">
        <v>4</v>
      </c>
      <c r="C83" s="38" t="s">
        <v>757</v>
      </c>
      <c r="D83" s="40">
        <v>45402.875</v>
      </c>
      <c r="E83" s="40">
        <v>45403.2083333333</v>
      </c>
      <c r="F83" s="38" t="s">
        <v>754</v>
      </c>
    </row>
    <row r="84" spans="1:6" s="4" customFormat="1" ht="123.75">
      <c r="A84" s="38" t="s">
        <v>188</v>
      </c>
      <c r="B84" s="38" t="s">
        <v>5</v>
      </c>
      <c r="C84" s="38" t="s">
        <v>758</v>
      </c>
      <c r="D84" s="40">
        <v>45402.875</v>
      </c>
      <c r="E84" s="40">
        <v>45403.2083333333</v>
      </c>
      <c r="F84" s="38" t="s">
        <v>754</v>
      </c>
    </row>
    <row r="85" spans="1:6" s="4" customFormat="1" ht="123.75">
      <c r="A85" s="38" t="s">
        <v>188</v>
      </c>
      <c r="B85" s="38" t="s">
        <v>5</v>
      </c>
      <c r="C85" s="38" t="s">
        <v>759</v>
      </c>
      <c r="D85" s="40">
        <v>45402.875</v>
      </c>
      <c r="E85" s="40">
        <v>45403.2083333333</v>
      </c>
      <c r="F85" s="38" t="s">
        <v>754</v>
      </c>
    </row>
    <row r="86" spans="1:6" s="4" customFormat="1" ht="77.25">
      <c r="A86" s="38" t="s">
        <v>179</v>
      </c>
      <c r="B86" s="38" t="s">
        <v>4</v>
      </c>
      <c r="C86" s="38" t="s">
        <v>180</v>
      </c>
      <c r="D86" s="40">
        <v>44936.875</v>
      </c>
      <c r="E86" s="40">
        <v>45714.2083333333</v>
      </c>
      <c r="F86" s="38" t="s">
        <v>181</v>
      </c>
    </row>
    <row r="87" spans="1:6" s="4" customFormat="1" ht="15">
      <c r="A87" s="38"/>
      <c r="B87" s="38"/>
      <c r="C87" s="38"/>
      <c r="D87" s="40"/>
      <c r="E87" s="40"/>
      <c r="F87" s="38"/>
    </row>
    <row r="88" spans="1:6" s="4" customFormat="1" ht="15">
      <c r="A88" s="33"/>
      <c r="B88" s="33"/>
      <c r="C88" s="33"/>
      <c r="D88" s="34"/>
      <c r="E88" s="34"/>
      <c r="F88" s="34"/>
    </row>
    <row r="89" spans="1:6" s="4" customFormat="1" ht="15">
      <c r="A89" s="33"/>
      <c r="B89" s="33"/>
      <c r="C89" s="33"/>
      <c r="D89" s="34"/>
      <c r="E89" s="34"/>
      <c r="F89" s="34"/>
    </row>
    <row r="90" spans="1:6" s="4" customFormat="1" ht="15">
      <c r="A90" s="33"/>
      <c r="B90" s="33"/>
      <c r="C90" s="33"/>
      <c r="D90" s="34"/>
      <c r="E90" s="34"/>
      <c r="F90" s="34"/>
    </row>
    <row r="91" spans="1:6" s="4" customFormat="1" ht="15">
      <c r="A91" s="33"/>
      <c r="B91" s="33"/>
      <c r="C91" s="33"/>
      <c r="D91" s="34"/>
      <c r="E91" s="34"/>
      <c r="F91" s="34"/>
    </row>
    <row r="92" spans="1:6" s="4" customFormat="1" ht="15">
      <c r="A92" s="33"/>
      <c r="B92" s="33"/>
      <c r="C92" s="33"/>
      <c r="D92" s="34"/>
      <c r="E92" s="34"/>
      <c r="F92" s="34"/>
    </row>
    <row r="93" spans="1:6" s="18" customFormat="1" ht="15">
      <c r="A93" s="33"/>
      <c r="B93" s="33"/>
      <c r="C93" s="33"/>
      <c r="D93" s="34"/>
      <c r="E93" s="34"/>
      <c r="F93" s="34"/>
    </row>
    <row r="94" spans="1:6" s="18" customFormat="1" ht="15">
      <c r="A94" s="33"/>
      <c r="B94" s="33"/>
      <c r="C94" s="33"/>
      <c r="D94" s="34"/>
      <c r="E94" s="34"/>
      <c r="F94" s="34"/>
    </row>
    <row r="95" spans="1:6" s="18" customFormat="1" ht="15">
      <c r="A95" s="33"/>
      <c r="B95" s="33"/>
      <c r="C95" s="33"/>
      <c r="D95" s="34"/>
      <c r="E95" s="34"/>
      <c r="F95" s="34"/>
    </row>
    <row r="96" spans="1:6" s="4" customFormat="1" ht="15">
      <c r="A96" s="33"/>
      <c r="B96" s="33"/>
      <c r="C96" s="33"/>
      <c r="D96" s="34"/>
      <c r="E96" s="34"/>
      <c r="F96" s="34"/>
    </row>
    <row r="97" spans="1:6" s="4" customFormat="1" ht="15">
      <c r="A97" s="33"/>
      <c r="B97" s="33"/>
      <c r="C97" s="33"/>
      <c r="D97" s="34"/>
      <c r="E97" s="34"/>
      <c r="F97" s="34"/>
    </row>
    <row r="98" spans="1:6" s="4" customFormat="1" ht="15">
      <c r="A98" s="33"/>
      <c r="B98" s="33"/>
      <c r="C98" s="33"/>
      <c r="D98" s="34"/>
      <c r="E98" s="34"/>
      <c r="F98" s="34"/>
    </row>
    <row r="99" spans="1:6" s="4" customFormat="1" ht="15">
      <c r="A99" s="33"/>
      <c r="B99" s="33"/>
      <c r="C99" s="33"/>
      <c r="D99" s="34"/>
      <c r="E99" s="34"/>
      <c r="F99" s="34"/>
    </row>
    <row r="100" spans="1:6" s="5" customFormat="1" ht="15">
      <c r="A100" s="33"/>
      <c r="B100" s="33"/>
      <c r="C100" s="33"/>
      <c r="D100" s="34"/>
      <c r="E100" s="34"/>
      <c r="F100" s="34"/>
    </row>
    <row r="101" spans="1:6" s="5" customFormat="1" ht="15">
      <c r="A101" s="33"/>
      <c r="B101" s="33"/>
      <c r="C101" s="33"/>
      <c r="D101" s="34"/>
      <c r="E101" s="34"/>
      <c r="F101" s="34"/>
    </row>
    <row r="102" spans="1:6" s="5" customFormat="1" ht="15">
      <c r="A102" s="33"/>
      <c r="B102" s="33"/>
      <c r="C102" s="33"/>
      <c r="D102" s="34"/>
      <c r="E102" s="34"/>
      <c r="F102" s="34"/>
    </row>
    <row r="103" spans="1:6" s="5" customFormat="1" ht="15">
      <c r="A103" s="33"/>
      <c r="B103" s="33"/>
      <c r="C103" s="33"/>
      <c r="D103" s="34"/>
      <c r="E103" s="34"/>
      <c r="F103" s="34"/>
    </row>
    <row r="104" spans="1:6" s="5" customFormat="1" ht="15">
      <c r="A104" s="33"/>
      <c r="B104" s="33"/>
      <c r="C104" s="33"/>
      <c r="D104" s="34"/>
      <c r="E104" s="34"/>
      <c r="F104" s="34"/>
    </row>
    <row r="105" spans="1:6" s="5" customFormat="1" ht="15">
      <c r="A105" s="33"/>
      <c r="B105" s="33"/>
      <c r="C105" s="33"/>
      <c r="D105" s="34"/>
      <c r="E105" s="34"/>
      <c r="F105" s="34"/>
    </row>
    <row r="106" spans="1:6" s="5" customFormat="1" ht="15">
      <c r="A106" s="33"/>
      <c r="B106" s="33"/>
      <c r="C106" s="33"/>
      <c r="D106" s="34"/>
      <c r="E106" s="34"/>
      <c r="F106" s="34"/>
    </row>
    <row r="107" spans="1:6" s="5" customFormat="1" ht="15">
      <c r="A107" s="33"/>
      <c r="B107" s="33"/>
      <c r="C107" s="33"/>
      <c r="D107" s="34"/>
      <c r="E107" s="34"/>
      <c r="F107" s="34"/>
    </row>
    <row r="108" spans="1:6" s="5" customFormat="1" ht="15">
      <c r="A108" s="33"/>
      <c r="B108" s="33"/>
      <c r="C108" s="33"/>
      <c r="D108" s="34"/>
      <c r="E108" s="34"/>
      <c r="F108" s="34"/>
    </row>
    <row r="109" spans="1:6" s="5" customFormat="1" ht="15">
      <c r="A109" s="33"/>
      <c r="B109" s="33"/>
      <c r="C109" s="33"/>
      <c r="D109" s="34"/>
      <c r="E109" s="34"/>
      <c r="F109" s="34"/>
    </row>
    <row r="110" spans="1:6" s="5" customFormat="1" ht="15">
      <c r="A110" s="33"/>
      <c r="B110" s="33"/>
      <c r="C110" s="33"/>
      <c r="D110" s="34"/>
      <c r="E110" s="34"/>
      <c r="F110" s="34"/>
    </row>
    <row r="111" spans="1:6" s="5" customFormat="1" ht="15">
      <c r="A111" s="33"/>
      <c r="B111" s="33"/>
      <c r="C111" s="33"/>
      <c r="D111" s="34"/>
      <c r="E111" s="34"/>
      <c r="F111" s="34"/>
    </row>
    <row r="112" spans="1:6" s="5" customFormat="1" ht="15">
      <c r="A112" s="33"/>
      <c r="B112" s="33"/>
      <c r="C112" s="33"/>
      <c r="D112" s="34"/>
      <c r="E112" s="34"/>
      <c r="F112" s="34"/>
    </row>
    <row r="113" spans="1:6" s="5" customFormat="1" ht="15">
      <c r="A113" s="33"/>
      <c r="B113" s="33"/>
      <c r="C113" s="33"/>
      <c r="D113" s="34"/>
      <c r="E113" s="34"/>
      <c r="F113" s="34"/>
    </row>
    <row r="114" spans="1:6" s="5" customFormat="1" ht="15">
      <c r="A114" s="33"/>
      <c r="B114" s="33"/>
      <c r="C114" s="33"/>
      <c r="D114" s="34"/>
      <c r="E114" s="34"/>
      <c r="F114" s="34"/>
    </row>
    <row r="115" spans="1:6" s="5" customFormat="1" ht="15">
      <c r="A115" s="33"/>
      <c r="B115" s="33"/>
      <c r="C115" s="33"/>
      <c r="D115" s="34"/>
      <c r="E115" s="34"/>
      <c r="F115" s="34"/>
    </row>
    <row r="116" spans="1:6" s="5" customFormat="1" ht="15">
      <c r="A116" s="33"/>
      <c r="B116" s="33"/>
      <c r="C116" s="33"/>
      <c r="D116" s="34"/>
      <c r="E116" s="34"/>
      <c r="F116" s="34"/>
    </row>
    <row r="117" spans="1:6" s="5" customFormat="1" ht="15">
      <c r="A117" s="33"/>
      <c r="B117" s="33"/>
      <c r="C117" s="33"/>
      <c r="D117" s="34"/>
      <c r="E117" s="34"/>
      <c r="F117" s="34"/>
    </row>
    <row r="118" spans="1:6" s="5" customFormat="1" ht="15">
      <c r="A118" s="33"/>
      <c r="B118" s="33"/>
      <c r="C118" s="33"/>
      <c r="D118" s="34"/>
      <c r="E118" s="34"/>
      <c r="F118" s="34"/>
    </row>
    <row r="119" spans="1:6" s="5" customFormat="1" ht="15">
      <c r="A119" s="33"/>
      <c r="B119" s="33"/>
      <c r="C119" s="33"/>
      <c r="D119" s="34"/>
      <c r="E119" s="34"/>
      <c r="F119" s="34"/>
    </row>
    <row r="120" spans="1:6" s="5" customFormat="1" ht="15">
      <c r="A120" s="33"/>
      <c r="B120" s="33"/>
      <c r="C120" s="33"/>
      <c r="D120" s="34"/>
      <c r="E120" s="34"/>
      <c r="F120" s="34"/>
    </row>
    <row r="121" spans="1:6" s="5" customFormat="1" ht="15">
      <c r="A121" s="33"/>
      <c r="B121" s="33"/>
      <c r="C121" s="33"/>
      <c r="D121" s="34"/>
      <c r="E121" s="34"/>
      <c r="F121" s="34"/>
    </row>
    <row r="122" spans="1:6" s="5" customFormat="1" ht="15">
      <c r="A122" s="33"/>
      <c r="B122" s="33"/>
      <c r="C122" s="33"/>
      <c r="D122" s="34"/>
      <c r="E122" s="34"/>
      <c r="F122" s="34"/>
    </row>
    <row r="123" spans="1:6" s="5" customFormat="1" ht="15">
      <c r="A123" s="33"/>
      <c r="B123" s="33"/>
      <c r="C123" s="33"/>
      <c r="D123" s="34"/>
      <c r="E123" s="34"/>
      <c r="F123" s="34"/>
    </row>
    <row r="124" spans="1:6" s="5" customFormat="1" ht="15">
      <c r="A124" s="33"/>
      <c r="B124" s="33"/>
      <c r="C124" s="33"/>
      <c r="D124" s="34"/>
      <c r="E124" s="34"/>
      <c r="F124" s="34"/>
    </row>
    <row r="125" spans="1:6" s="5" customFormat="1" ht="15">
      <c r="A125" s="33"/>
      <c r="B125" s="33"/>
      <c r="C125" s="33"/>
      <c r="D125" s="34"/>
      <c r="E125" s="34"/>
      <c r="F125" s="34"/>
    </row>
    <row r="126" spans="1:6" s="5" customFormat="1" ht="15">
      <c r="A126" s="33"/>
      <c r="B126" s="33"/>
      <c r="C126" s="33"/>
      <c r="D126" s="34"/>
      <c r="E126" s="34"/>
      <c r="F126" s="34"/>
    </row>
    <row r="127" spans="1:6" s="5" customFormat="1" ht="15">
      <c r="A127" s="33"/>
      <c r="B127" s="33"/>
      <c r="C127" s="33"/>
      <c r="D127" s="34"/>
      <c r="E127" s="34"/>
      <c r="F127" s="34"/>
    </row>
    <row r="128" spans="1:6" s="5" customFormat="1" ht="15">
      <c r="A128" s="33"/>
      <c r="B128" s="33"/>
      <c r="C128" s="33"/>
      <c r="D128" s="34"/>
      <c r="E128" s="34"/>
      <c r="F128" s="34"/>
    </row>
    <row r="129" spans="1:6" s="5" customFormat="1" ht="15">
      <c r="A129" s="33"/>
      <c r="B129" s="33"/>
      <c r="C129" s="33"/>
      <c r="D129" s="34"/>
      <c r="E129" s="34"/>
      <c r="F129" s="34"/>
    </row>
    <row r="130" spans="1:6" s="5" customFormat="1" ht="15">
      <c r="A130" s="33"/>
      <c r="B130" s="33"/>
      <c r="C130" s="33"/>
      <c r="D130" s="34"/>
      <c r="E130" s="34"/>
      <c r="F130" s="34"/>
    </row>
    <row r="131" spans="1:6" s="5" customFormat="1" ht="15">
      <c r="A131" s="33"/>
      <c r="B131" s="33"/>
      <c r="C131" s="33"/>
      <c r="D131" s="34"/>
      <c r="E131" s="34"/>
      <c r="F131" s="34"/>
    </row>
    <row r="132" spans="1:6" s="5" customFormat="1" ht="15">
      <c r="A132" s="33"/>
      <c r="B132" s="33"/>
      <c r="C132" s="33"/>
      <c r="D132" s="34"/>
      <c r="E132" s="34"/>
      <c r="F132" s="34"/>
    </row>
    <row r="133" spans="1:6" ht="15">
      <c r="A133" s="33"/>
      <c r="B133" s="33"/>
      <c r="C133" s="33"/>
      <c r="D133" s="34"/>
      <c r="E133" s="34"/>
      <c r="F133" s="34"/>
    </row>
    <row r="134" spans="1:6" ht="15">
      <c r="A134" s="33"/>
      <c r="B134" s="33"/>
      <c r="C134" s="33"/>
      <c r="D134" s="34"/>
      <c r="E134" s="34"/>
      <c r="F134" s="34"/>
    </row>
    <row r="135" spans="1:6" ht="15">
      <c r="A135" s="33"/>
      <c r="B135" s="33"/>
      <c r="C135" s="33"/>
      <c r="D135" s="34"/>
      <c r="E135" s="34"/>
      <c r="F135" s="34"/>
    </row>
    <row r="136" spans="1:6" ht="15">
      <c r="A136" s="33"/>
      <c r="B136" s="33"/>
      <c r="C136" s="33"/>
      <c r="D136" s="34"/>
      <c r="E136" s="34"/>
      <c r="F136" s="34"/>
    </row>
    <row r="137" spans="1:6" ht="15">
      <c r="A137" s="33"/>
      <c r="B137" s="33"/>
      <c r="C137" s="33"/>
      <c r="D137" s="34"/>
      <c r="E137" s="34"/>
      <c r="F137" s="34"/>
    </row>
    <row r="138" spans="1:6" ht="15">
      <c r="A138" s="33"/>
      <c r="B138" s="33"/>
      <c r="C138" s="33"/>
      <c r="D138" s="34"/>
      <c r="E138" s="34"/>
      <c r="F138" s="34"/>
    </row>
    <row r="139" spans="1:6" ht="15">
      <c r="A139" s="33"/>
      <c r="B139" s="33"/>
      <c r="C139" s="33"/>
      <c r="D139" s="34"/>
      <c r="E139" s="34"/>
      <c r="F139" s="34"/>
    </row>
    <row r="140" spans="1:6" ht="15">
      <c r="A140" s="33"/>
      <c r="B140" s="33"/>
      <c r="C140" s="33"/>
      <c r="D140" s="34"/>
      <c r="E140" s="34"/>
      <c r="F140" s="34"/>
    </row>
    <row r="141" spans="1:6" ht="15">
      <c r="A141" s="33"/>
      <c r="B141" s="33"/>
      <c r="C141" s="33"/>
      <c r="D141" s="34"/>
      <c r="E141" s="34"/>
      <c r="F141" s="34"/>
    </row>
    <row r="142" spans="1:6" ht="15">
      <c r="A142" s="33"/>
      <c r="B142" s="33"/>
      <c r="C142" s="33"/>
      <c r="D142" s="34"/>
      <c r="E142" s="34"/>
      <c r="F142" s="34"/>
    </row>
    <row r="143" spans="1:6" ht="15">
      <c r="A143" s="33"/>
      <c r="B143" s="33"/>
      <c r="C143" s="33"/>
      <c r="D143" s="34"/>
      <c r="E143" s="34"/>
      <c r="F143" s="34"/>
    </row>
    <row r="144" spans="1:6" ht="15">
      <c r="A144" s="33"/>
      <c r="B144" s="33"/>
      <c r="C144" s="33"/>
      <c r="D144" s="34"/>
      <c r="E144" s="34"/>
      <c r="F144" s="34"/>
    </row>
    <row r="145" spans="1:6" ht="15">
      <c r="A145" s="33"/>
      <c r="B145" s="33"/>
      <c r="C145" s="33"/>
      <c r="D145" s="34"/>
      <c r="E145" s="34"/>
      <c r="F145" s="34"/>
    </row>
    <row r="146" spans="1:6" ht="15">
      <c r="A146" s="33"/>
      <c r="B146" s="33"/>
      <c r="C146" s="33"/>
      <c r="D146" s="34"/>
      <c r="E146" s="34"/>
      <c r="F146" s="34"/>
    </row>
    <row r="147" spans="1:6" ht="15">
      <c r="A147" s="33"/>
      <c r="B147" s="33"/>
      <c r="C147" s="33"/>
      <c r="D147" s="34"/>
      <c r="E147" s="34"/>
      <c r="F147" s="34"/>
    </row>
    <row r="148" spans="1:6" ht="15">
      <c r="A148" s="33"/>
      <c r="B148" s="33"/>
      <c r="C148" s="33"/>
      <c r="D148" s="34"/>
      <c r="E148" s="34"/>
      <c r="F148" s="34"/>
    </row>
    <row r="149" spans="1:6" ht="15">
      <c r="A149" s="33"/>
      <c r="B149" s="33"/>
      <c r="C149" s="33"/>
      <c r="D149" s="34"/>
      <c r="E149" s="34"/>
      <c r="F149" s="34"/>
    </row>
    <row r="150" spans="1:6" ht="15">
      <c r="A150" s="33"/>
      <c r="B150" s="33"/>
      <c r="C150" s="33"/>
      <c r="D150" s="34"/>
      <c r="E150" s="34"/>
      <c r="F150" s="34"/>
    </row>
    <row r="151" spans="1:6" ht="15">
      <c r="A151" s="33"/>
      <c r="B151" s="33"/>
      <c r="C151" s="33"/>
      <c r="D151" s="34"/>
      <c r="E151" s="34"/>
      <c r="F151" s="34"/>
    </row>
    <row r="152" spans="1:6" ht="15">
      <c r="A152" s="33"/>
      <c r="B152" s="33"/>
      <c r="C152" s="33"/>
      <c r="D152" s="34"/>
      <c r="E152" s="34"/>
      <c r="F152" s="34"/>
    </row>
    <row r="153" spans="1:6" ht="15">
      <c r="A153" s="33"/>
      <c r="B153" s="33"/>
      <c r="C153" s="33"/>
      <c r="D153" s="34"/>
      <c r="E153" s="34"/>
      <c r="F153" s="34"/>
    </row>
    <row r="154" spans="1:6" ht="15">
      <c r="A154" s="33"/>
      <c r="B154" s="33"/>
      <c r="C154" s="33"/>
      <c r="D154" s="34"/>
      <c r="E154" s="34"/>
      <c r="F154" s="34"/>
    </row>
    <row r="155" spans="1:6" ht="15">
      <c r="A155" s="33"/>
      <c r="B155" s="33"/>
      <c r="C155" s="33"/>
      <c r="D155" s="34"/>
      <c r="E155" s="34"/>
      <c r="F155" s="34"/>
    </row>
    <row r="156" spans="1:6" ht="15">
      <c r="A156" s="33"/>
      <c r="B156" s="33"/>
      <c r="C156" s="33"/>
      <c r="D156" s="34"/>
      <c r="E156" s="34"/>
      <c r="F156" s="34"/>
    </row>
    <row r="157" spans="1:6" ht="15">
      <c r="A157" s="33"/>
      <c r="B157" s="33"/>
      <c r="C157" s="33"/>
      <c r="D157" s="34"/>
      <c r="E157" s="34"/>
      <c r="F157" s="34"/>
    </row>
    <row r="158" spans="1:6" ht="15">
      <c r="A158" s="33"/>
      <c r="B158" s="33"/>
      <c r="C158" s="33"/>
      <c r="D158" s="34"/>
      <c r="E158" s="34"/>
      <c r="F158" s="34"/>
    </row>
    <row r="159" spans="1:6" ht="15">
      <c r="A159" s="31"/>
      <c r="B159" s="31"/>
      <c r="C159" s="31"/>
      <c r="D159" s="32"/>
      <c r="E159" s="32"/>
      <c r="F159" s="32"/>
    </row>
    <row r="160" spans="1:6" ht="15">
      <c r="A160" s="31"/>
      <c r="B160" s="31"/>
      <c r="C160" s="31"/>
      <c r="D160" s="32"/>
      <c r="E160" s="32"/>
      <c r="F160" s="32"/>
    </row>
    <row r="161" spans="1:6" ht="15">
      <c r="A161" s="31"/>
      <c r="B161" s="31"/>
      <c r="C161" s="31"/>
      <c r="D161" s="32"/>
      <c r="E161" s="32"/>
      <c r="F161" s="32"/>
    </row>
    <row r="162" spans="1:6" ht="15">
      <c r="A162" s="31"/>
      <c r="B162" s="31"/>
      <c r="C162" s="31"/>
      <c r="D162" s="32"/>
      <c r="E162" s="32"/>
      <c r="F162" s="32"/>
    </row>
    <row r="163" spans="1:6" ht="15">
      <c r="A163" s="31"/>
      <c r="B163" s="31"/>
      <c r="C163" s="31"/>
      <c r="D163" s="32"/>
      <c r="E163" s="32"/>
      <c r="F163" s="32"/>
    </row>
    <row r="164" spans="1:6" ht="15">
      <c r="A164" s="31"/>
      <c r="B164" s="31"/>
      <c r="C164" s="31"/>
      <c r="D164" s="32"/>
      <c r="E164" s="32"/>
      <c r="F164" s="32"/>
    </row>
    <row r="165" spans="1:6" ht="15">
      <c r="A165" s="31"/>
      <c r="B165" s="31"/>
      <c r="C165" s="31"/>
      <c r="D165" s="32"/>
      <c r="E165" s="32"/>
      <c r="F165" s="32"/>
    </row>
    <row r="166" spans="1:6" ht="15">
      <c r="A166" s="31"/>
      <c r="B166" s="31"/>
      <c r="C166" s="31"/>
      <c r="D166" s="32"/>
      <c r="E166" s="32"/>
      <c r="F166" s="32"/>
    </row>
    <row r="167" spans="1:6" ht="15">
      <c r="A167" s="31"/>
      <c r="B167" s="31"/>
      <c r="C167" s="31"/>
      <c r="D167" s="32"/>
      <c r="E167" s="32"/>
      <c r="F167" s="32"/>
    </row>
    <row r="168" spans="1:6" ht="15">
      <c r="A168" s="31"/>
      <c r="B168" s="31"/>
      <c r="C168" s="31"/>
      <c r="D168" s="32"/>
      <c r="E168" s="32"/>
      <c r="F168" s="32"/>
    </row>
    <row r="169" spans="1:6" ht="15">
      <c r="A169" s="31"/>
      <c r="B169" s="31"/>
      <c r="C169" s="31"/>
      <c r="D169" s="32"/>
      <c r="E169" s="32"/>
      <c r="F169" s="32"/>
    </row>
    <row r="170" spans="1:6" ht="15">
      <c r="A170" s="31"/>
      <c r="B170" s="31"/>
      <c r="C170" s="31"/>
      <c r="D170" s="32"/>
      <c r="E170" s="32"/>
      <c r="F170" s="32"/>
    </row>
    <row r="171" spans="1:6" ht="15">
      <c r="A171" s="31"/>
      <c r="B171" s="31"/>
      <c r="C171" s="31"/>
      <c r="D171" s="32"/>
      <c r="E171" s="32"/>
      <c r="F171" s="32"/>
    </row>
    <row r="172" spans="1:6" ht="15">
      <c r="A172" s="31"/>
      <c r="B172" s="31"/>
      <c r="C172" s="31"/>
      <c r="D172" s="32"/>
      <c r="E172" s="32"/>
      <c r="F172" s="32"/>
    </row>
    <row r="173" spans="1:6" ht="15">
      <c r="A173" s="31"/>
      <c r="B173" s="31"/>
      <c r="C173" s="31"/>
      <c r="D173" s="32"/>
      <c r="E173" s="32"/>
      <c r="F173" s="32"/>
    </row>
    <row r="174" spans="1:6" ht="15">
      <c r="A174" s="31"/>
      <c r="B174" s="31"/>
      <c r="C174" s="31"/>
      <c r="D174" s="32"/>
      <c r="E174" s="32"/>
      <c r="F174" s="32"/>
    </row>
    <row r="175" spans="1:6" ht="15">
      <c r="A175" s="31"/>
      <c r="B175" s="31"/>
      <c r="C175" s="31"/>
      <c r="D175" s="32"/>
      <c r="E175" s="32"/>
      <c r="F175" s="32"/>
    </row>
    <row r="176" spans="1:6" ht="15">
      <c r="A176" s="31"/>
      <c r="B176" s="31"/>
      <c r="C176" s="31"/>
      <c r="D176" s="32"/>
      <c r="E176" s="32"/>
      <c r="F176" s="32"/>
    </row>
    <row r="177" spans="1:6" ht="15">
      <c r="A177" s="31"/>
      <c r="B177" s="31"/>
      <c r="C177" s="31"/>
      <c r="D177" s="32"/>
      <c r="E177" s="32"/>
      <c r="F177" s="32"/>
    </row>
    <row r="178" spans="1:6" ht="15">
      <c r="A178" s="31"/>
      <c r="B178" s="31"/>
      <c r="C178" s="31"/>
      <c r="D178" s="32"/>
      <c r="E178" s="32"/>
      <c r="F178" s="32"/>
    </row>
    <row r="179" spans="1:6" ht="15">
      <c r="A179" s="31"/>
      <c r="B179" s="31"/>
      <c r="C179" s="31"/>
      <c r="D179" s="32"/>
      <c r="E179" s="32"/>
      <c r="F179" s="32"/>
    </row>
    <row r="180" spans="1:6" ht="15">
      <c r="A180" s="26"/>
      <c r="B180" s="26"/>
      <c r="C180" s="26"/>
      <c r="D180" s="25"/>
      <c r="E180" s="25"/>
      <c r="F180" s="25"/>
    </row>
    <row r="181" spans="1:6" ht="15">
      <c r="A181" s="26"/>
      <c r="B181" s="26"/>
      <c r="C181" s="26"/>
      <c r="D181" s="25"/>
      <c r="E181" s="25"/>
      <c r="F181" s="25"/>
    </row>
    <row r="182" spans="1:6" ht="15">
      <c r="A182" s="26"/>
      <c r="B182" s="26"/>
      <c r="C182" s="26"/>
      <c r="D182" s="25"/>
      <c r="E182" s="25"/>
      <c r="F182" s="25"/>
    </row>
    <row r="183" spans="1:6" ht="15">
      <c r="A183" s="26"/>
      <c r="B183" s="26"/>
      <c r="C183" s="26"/>
      <c r="D183" s="25"/>
      <c r="E183" s="25"/>
      <c r="F183" s="25"/>
    </row>
    <row r="184" spans="1:6" ht="15">
      <c r="A184" s="26"/>
      <c r="B184" s="26"/>
      <c r="C184" s="26"/>
      <c r="D184" s="25"/>
      <c r="E184" s="25"/>
      <c r="F184" s="25"/>
    </row>
    <row r="185" spans="1:6" ht="15">
      <c r="A185" s="26"/>
      <c r="B185" s="26"/>
      <c r="C185" s="26"/>
      <c r="D185" s="25"/>
      <c r="E185" s="25"/>
      <c r="F185" s="25"/>
    </row>
    <row r="186" spans="1:6" ht="15">
      <c r="A186" s="26"/>
      <c r="B186" s="26"/>
      <c r="C186" s="26"/>
      <c r="D186" s="25"/>
      <c r="E186" s="25"/>
      <c r="F186" s="25"/>
    </row>
    <row r="187" spans="1:6" ht="15">
      <c r="A187" s="26"/>
      <c r="B187" s="26"/>
      <c r="C187" s="26"/>
      <c r="D187" s="25"/>
      <c r="E187" s="25"/>
      <c r="F187" s="25"/>
    </row>
    <row r="188" spans="1:6" ht="15">
      <c r="A188" s="26"/>
      <c r="B188" s="26"/>
      <c r="C188" s="26"/>
      <c r="D188" s="25"/>
      <c r="E188" s="25"/>
      <c r="F188" s="25"/>
    </row>
    <row r="189" spans="1:6" ht="15">
      <c r="A189" s="26"/>
      <c r="B189" s="26"/>
      <c r="C189" s="26"/>
      <c r="D189" s="25"/>
      <c r="E189" s="25"/>
      <c r="F189" s="25"/>
    </row>
    <row r="190" spans="1:6" ht="15">
      <c r="A190" s="26"/>
      <c r="B190" s="26"/>
      <c r="C190" s="26"/>
      <c r="D190" s="25"/>
      <c r="E190" s="25"/>
      <c r="F190" s="25"/>
    </row>
    <row r="191" spans="1:6" ht="15">
      <c r="A191" s="26"/>
      <c r="B191" s="26"/>
      <c r="C191" s="26"/>
      <c r="D191" s="25"/>
      <c r="E191" s="25"/>
      <c r="F191" s="25"/>
    </row>
  </sheetData>
  <sheetProtection/>
  <autoFilter ref="A2:F191">
    <sortState ref="A3:F191">
      <sortCondition sortBy="value" ref="A3:A191"/>
    </sortState>
  </autoFilter>
  <mergeCells count="1">
    <mergeCell ref="A1:F1"/>
  </mergeCells>
  <conditionalFormatting sqref="A88:F104">
    <cfRule type="expression" priority="3" dxfId="10">
      <formula>Saturday!#REF!="Additional"</formula>
    </cfRule>
    <cfRule type="expression" priority="4" dxfId="9">
      <formula>Saturday!#REF!="Updated"</formula>
    </cfRule>
    <cfRule type="expression" priority="5" dxfId="8">
      <formula>Saturday!#REF!="Cancelled"</formula>
    </cfRule>
  </conditionalFormatting>
  <conditionalFormatting sqref="A87:F87">
    <cfRule type="expression" priority="2" dxfId="0">
      <formula>$J87="Over 12 hours"</formula>
    </cfRule>
  </conditionalFormatting>
  <conditionalFormatting sqref="A3:F86">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A1:F180"/>
  <sheetViews>
    <sheetView zoomScalePageLayoutView="0" workbookViewId="0" topLeftCell="A1">
      <pane ySplit="1" topLeftCell="A2" activePane="bottomLeft" state="frozen"/>
      <selection pane="topLeft" activeCell="A1" sqref="A1:F1"/>
      <selection pane="bottomLeft" activeCell="C5" sqref="C5"/>
    </sheetView>
  </sheetViews>
  <sheetFormatPr defaultColWidth="0" defaultRowHeight="15"/>
  <cols>
    <col min="1" max="2" width="13.21484375" style="9" customWidth="1"/>
    <col min="3" max="3" width="61.77734375" style="9" customWidth="1"/>
    <col min="4" max="4" width="16.4453125" style="9" customWidth="1"/>
    <col min="5" max="5" width="17.4453125" style="19" customWidth="1"/>
    <col min="6" max="6" width="46.99609375" style="19" customWidth="1"/>
    <col min="7" max="11" width="0" style="0" hidden="1" customWidth="1"/>
    <col min="12" max="16384" width="8.77734375" style="0" hidden="1" customWidth="1"/>
  </cols>
  <sheetData>
    <row r="1" spans="1:6" s="12" customFormat="1" ht="33.75">
      <c r="A1" s="56" t="str">
        <f>"Daily closure report: "&amp;'Front page'!A6</f>
        <v>Daily closure report: Sunday, 21 April</v>
      </c>
      <c r="B1" s="56"/>
      <c r="C1" s="56"/>
      <c r="D1" s="56"/>
      <c r="E1" s="56"/>
      <c r="F1" s="56"/>
    </row>
    <row r="2" spans="1:6" s="17" customFormat="1" ht="30">
      <c r="A2" s="16" t="s">
        <v>9</v>
      </c>
      <c r="B2" s="16" t="s">
        <v>1</v>
      </c>
      <c r="C2" s="16" t="s">
        <v>0</v>
      </c>
      <c r="D2" s="15" t="s">
        <v>11</v>
      </c>
      <c r="E2" s="15" t="s">
        <v>12</v>
      </c>
      <c r="F2" s="16" t="s">
        <v>10</v>
      </c>
    </row>
    <row r="3" spans="1:6" s="3" customFormat="1" ht="61.5">
      <c r="A3" s="37" t="s">
        <v>58</v>
      </c>
      <c r="B3" s="37" t="s">
        <v>6</v>
      </c>
      <c r="C3" s="38" t="s">
        <v>82</v>
      </c>
      <c r="D3" s="39">
        <v>45294.8333333333</v>
      </c>
      <c r="E3" s="39">
        <v>45424.25</v>
      </c>
      <c r="F3" s="38" t="s">
        <v>83</v>
      </c>
    </row>
    <row r="4" spans="1:6" s="3" customFormat="1" ht="61.5">
      <c r="A4" s="37" t="s">
        <v>65</v>
      </c>
      <c r="B4" s="37" t="s">
        <v>2</v>
      </c>
      <c r="C4" s="38" t="s">
        <v>739</v>
      </c>
      <c r="D4" s="39">
        <v>45403.9166666667</v>
      </c>
      <c r="E4" s="39">
        <v>45404.2083333333</v>
      </c>
      <c r="F4" s="38" t="s">
        <v>740</v>
      </c>
    </row>
    <row r="5" spans="1:6" s="3" customFormat="1" ht="77.25">
      <c r="A5" s="37" t="s">
        <v>65</v>
      </c>
      <c r="B5" s="37" t="s">
        <v>47</v>
      </c>
      <c r="C5" s="38" t="s">
        <v>156</v>
      </c>
      <c r="D5" s="39">
        <v>45387.25</v>
      </c>
      <c r="E5" s="39">
        <v>45470.25</v>
      </c>
      <c r="F5" s="38" t="s">
        <v>157</v>
      </c>
    </row>
    <row r="6" spans="1:6" s="3" customFormat="1" ht="77.25">
      <c r="A6" s="37" t="s">
        <v>65</v>
      </c>
      <c r="B6" s="37" t="s">
        <v>6</v>
      </c>
      <c r="C6" s="38" t="s">
        <v>563</v>
      </c>
      <c r="D6" s="39">
        <v>45403.8333333333</v>
      </c>
      <c r="E6" s="39">
        <v>45404.25</v>
      </c>
      <c r="F6" s="38" t="s">
        <v>564</v>
      </c>
    </row>
    <row r="7" spans="1:6" s="3" customFormat="1" ht="77.25">
      <c r="A7" s="37" t="s">
        <v>17</v>
      </c>
      <c r="B7" s="37" t="s">
        <v>2</v>
      </c>
      <c r="C7" s="38" t="s">
        <v>18</v>
      </c>
      <c r="D7" s="39">
        <v>45390.2083333333</v>
      </c>
      <c r="E7" s="39">
        <v>45404.2083333333</v>
      </c>
      <c r="F7" s="38" t="s">
        <v>19</v>
      </c>
    </row>
    <row r="8" spans="1:6" s="3" customFormat="1" ht="77.25">
      <c r="A8" s="37" t="s">
        <v>17</v>
      </c>
      <c r="B8" s="37" t="s">
        <v>2</v>
      </c>
      <c r="C8" s="38" t="s">
        <v>18</v>
      </c>
      <c r="D8" s="39">
        <v>45404.2083333333</v>
      </c>
      <c r="E8" s="39">
        <v>45511.9583333333</v>
      </c>
      <c r="F8" s="38" t="s">
        <v>19</v>
      </c>
    </row>
    <row r="9" spans="1:6" s="3" customFormat="1" ht="46.5">
      <c r="A9" s="37" t="s">
        <v>17</v>
      </c>
      <c r="B9" s="37" t="s">
        <v>6</v>
      </c>
      <c r="C9" s="38" t="s">
        <v>21</v>
      </c>
      <c r="D9" s="39">
        <v>45402.25</v>
      </c>
      <c r="E9" s="39">
        <v>45403.8333333333</v>
      </c>
      <c r="F9" s="38" t="s">
        <v>22</v>
      </c>
    </row>
    <row r="10" spans="1:6" s="3" customFormat="1" ht="61.5">
      <c r="A10" s="37" t="s">
        <v>17</v>
      </c>
      <c r="B10" s="37" t="s">
        <v>6</v>
      </c>
      <c r="C10" s="38" t="s">
        <v>23</v>
      </c>
      <c r="D10" s="39">
        <v>45403.8333333333</v>
      </c>
      <c r="E10" s="39">
        <v>45404.25</v>
      </c>
      <c r="F10" s="38" t="s">
        <v>22</v>
      </c>
    </row>
    <row r="11" spans="1:6" s="3" customFormat="1" ht="61.5">
      <c r="A11" s="37" t="s">
        <v>17</v>
      </c>
      <c r="B11" s="37" t="s">
        <v>6</v>
      </c>
      <c r="C11" s="38" t="s">
        <v>24</v>
      </c>
      <c r="D11" s="39">
        <v>45403.8333333333</v>
      </c>
      <c r="E11" s="39">
        <v>45404.25</v>
      </c>
      <c r="F11" s="38" t="s">
        <v>22</v>
      </c>
    </row>
    <row r="12" spans="1:6" s="3" customFormat="1" ht="61.5">
      <c r="A12" s="37" t="s">
        <v>17</v>
      </c>
      <c r="B12" s="37" t="s">
        <v>6</v>
      </c>
      <c r="C12" s="38" t="s">
        <v>21</v>
      </c>
      <c r="D12" s="39">
        <v>45404.25</v>
      </c>
      <c r="E12" s="39">
        <v>45404.8333333333</v>
      </c>
      <c r="F12" s="38" t="s">
        <v>22</v>
      </c>
    </row>
    <row r="13" spans="1:6" s="3" customFormat="1" ht="61.5">
      <c r="A13" s="37" t="s">
        <v>17</v>
      </c>
      <c r="B13" s="37" t="s">
        <v>2</v>
      </c>
      <c r="C13" s="38" t="s">
        <v>25</v>
      </c>
      <c r="D13" s="39">
        <v>45275</v>
      </c>
      <c r="E13" s="39">
        <v>45527.9993055556</v>
      </c>
      <c r="F13" s="38" t="s">
        <v>26</v>
      </c>
    </row>
    <row r="14" spans="1:6" s="3" customFormat="1" ht="77.25">
      <c r="A14" s="37" t="s">
        <v>163</v>
      </c>
      <c r="B14" s="37" t="s">
        <v>6</v>
      </c>
      <c r="C14" s="38" t="s">
        <v>166</v>
      </c>
      <c r="D14" s="39">
        <v>45403.8333333333</v>
      </c>
      <c r="E14" s="39">
        <v>45404.25</v>
      </c>
      <c r="F14" s="38" t="s">
        <v>167</v>
      </c>
    </row>
    <row r="15" spans="1:6" s="3" customFormat="1" ht="93">
      <c r="A15" s="37" t="s">
        <v>163</v>
      </c>
      <c r="B15" s="37" t="s">
        <v>6</v>
      </c>
      <c r="C15" s="38" t="s">
        <v>168</v>
      </c>
      <c r="D15" s="39">
        <v>45400.8333333333</v>
      </c>
      <c r="E15" s="39">
        <v>45491.25</v>
      </c>
      <c r="F15" s="38" t="s">
        <v>169</v>
      </c>
    </row>
    <row r="16" spans="1:6" s="3" customFormat="1" ht="108">
      <c r="A16" s="37" t="s">
        <v>504</v>
      </c>
      <c r="B16" s="37" t="s">
        <v>4</v>
      </c>
      <c r="C16" s="38" t="s">
        <v>787</v>
      </c>
      <c r="D16" s="39">
        <v>45403.8333333333</v>
      </c>
      <c r="E16" s="39">
        <v>45404.25</v>
      </c>
      <c r="F16" s="38" t="s">
        <v>788</v>
      </c>
    </row>
    <row r="17" spans="1:6" s="3" customFormat="1" ht="108">
      <c r="A17" s="37" t="s">
        <v>516</v>
      </c>
      <c r="B17" s="37" t="s">
        <v>4</v>
      </c>
      <c r="C17" s="38" t="s">
        <v>785</v>
      </c>
      <c r="D17" s="39">
        <v>45403.8333333333</v>
      </c>
      <c r="E17" s="39">
        <v>45404.25</v>
      </c>
      <c r="F17" s="38" t="s">
        <v>786</v>
      </c>
    </row>
    <row r="18" spans="1:6" s="3" customFormat="1" ht="61.5">
      <c r="A18" s="37" t="s">
        <v>266</v>
      </c>
      <c r="B18" s="37" t="s">
        <v>2</v>
      </c>
      <c r="C18" s="38" t="s">
        <v>267</v>
      </c>
      <c r="D18" s="39">
        <v>44670.8333333333</v>
      </c>
      <c r="E18" s="39">
        <v>45596.8333333333</v>
      </c>
      <c r="F18" s="38" t="s">
        <v>268</v>
      </c>
    </row>
    <row r="19" spans="1:6" s="3" customFormat="1" ht="61.5">
      <c r="A19" s="37" t="s">
        <v>266</v>
      </c>
      <c r="B19" s="37" t="s">
        <v>2</v>
      </c>
      <c r="C19" s="38" t="s">
        <v>293</v>
      </c>
      <c r="D19" s="39">
        <v>45191.8333333333</v>
      </c>
      <c r="E19" s="39">
        <v>45526.25</v>
      </c>
      <c r="F19" s="38" t="s">
        <v>294</v>
      </c>
    </row>
    <row r="20" spans="1:6" s="3" customFormat="1" ht="46.5">
      <c r="A20" s="37" t="s">
        <v>272</v>
      </c>
      <c r="B20" s="37" t="s">
        <v>4</v>
      </c>
      <c r="C20" s="38" t="s">
        <v>273</v>
      </c>
      <c r="D20" s="39">
        <v>45403.8333333333</v>
      </c>
      <c r="E20" s="39">
        <v>45404.25</v>
      </c>
      <c r="F20" s="38" t="s">
        <v>274</v>
      </c>
    </row>
    <row r="21" spans="1:6" s="3" customFormat="1" ht="46.5">
      <c r="A21" s="37" t="s">
        <v>295</v>
      </c>
      <c r="B21" s="37" t="s">
        <v>2</v>
      </c>
      <c r="C21" s="38" t="s">
        <v>789</v>
      </c>
      <c r="D21" s="39">
        <v>45403.9166666667</v>
      </c>
      <c r="E21" s="39">
        <v>45404.2083333333</v>
      </c>
      <c r="F21" s="38" t="s">
        <v>790</v>
      </c>
    </row>
    <row r="22" spans="1:6" s="3" customFormat="1" ht="46.5">
      <c r="A22" s="37" t="s">
        <v>340</v>
      </c>
      <c r="B22" s="37" t="s">
        <v>5</v>
      </c>
      <c r="C22" s="38" t="s">
        <v>341</v>
      </c>
      <c r="D22" s="39">
        <v>45361.7916666667</v>
      </c>
      <c r="E22" s="39">
        <v>45415.25</v>
      </c>
      <c r="F22" s="38" t="s">
        <v>342</v>
      </c>
    </row>
    <row r="23" spans="1:6" s="3" customFormat="1" ht="46.5">
      <c r="A23" s="37" t="s">
        <v>340</v>
      </c>
      <c r="B23" s="37" t="s">
        <v>5</v>
      </c>
      <c r="C23" s="38" t="s">
        <v>343</v>
      </c>
      <c r="D23" s="39">
        <v>45384.7916666667</v>
      </c>
      <c r="E23" s="39">
        <v>45415.25</v>
      </c>
      <c r="F23" s="38" t="s">
        <v>344</v>
      </c>
    </row>
    <row r="24" spans="1:6" s="3" customFormat="1" ht="14.25" customHeight="1">
      <c r="A24" s="37" t="s">
        <v>259</v>
      </c>
      <c r="B24" s="37" t="s">
        <v>47</v>
      </c>
      <c r="C24" s="38" t="s">
        <v>795</v>
      </c>
      <c r="D24" s="39">
        <v>45401.875</v>
      </c>
      <c r="E24" s="39">
        <v>45404.25</v>
      </c>
      <c r="F24" s="38" t="s">
        <v>796</v>
      </c>
    </row>
    <row r="25" spans="1:6" s="3" customFormat="1" ht="46.5">
      <c r="A25" s="37" t="s">
        <v>248</v>
      </c>
      <c r="B25" s="37" t="s">
        <v>6</v>
      </c>
      <c r="C25" s="38" t="s">
        <v>783</v>
      </c>
      <c r="D25" s="39">
        <v>45401.875</v>
      </c>
      <c r="E25" s="39">
        <v>45404.25</v>
      </c>
      <c r="F25" s="38" t="s">
        <v>784</v>
      </c>
    </row>
    <row r="26" spans="1:6" s="3" customFormat="1" ht="46.5">
      <c r="A26" s="37" t="s">
        <v>618</v>
      </c>
      <c r="B26" s="37" t="s">
        <v>47</v>
      </c>
      <c r="C26" s="38" t="s">
        <v>619</v>
      </c>
      <c r="D26" s="39">
        <v>45401.8333333333</v>
      </c>
      <c r="E26" s="39">
        <v>45404.25</v>
      </c>
      <c r="F26" s="38" t="s">
        <v>620</v>
      </c>
    </row>
    <row r="27" spans="1:6" s="3" customFormat="1" ht="46.5">
      <c r="A27" s="37" t="s">
        <v>104</v>
      </c>
      <c r="B27" s="37" t="s">
        <v>6</v>
      </c>
      <c r="C27" s="38" t="s">
        <v>379</v>
      </c>
      <c r="D27" s="39">
        <v>44774.9166666667</v>
      </c>
      <c r="E27" s="39">
        <v>45467.25</v>
      </c>
      <c r="F27" s="38" t="s">
        <v>380</v>
      </c>
    </row>
    <row r="28" spans="1:6" s="3" customFormat="1" ht="46.5">
      <c r="A28" s="37" t="s">
        <v>357</v>
      </c>
      <c r="B28" s="37" t="s">
        <v>47</v>
      </c>
      <c r="C28" s="38" t="s">
        <v>358</v>
      </c>
      <c r="D28" s="39">
        <v>45403.8333333333</v>
      </c>
      <c r="E28" s="39">
        <v>45420.25</v>
      </c>
      <c r="F28" s="38" t="s">
        <v>359</v>
      </c>
    </row>
    <row r="29" spans="1:6" s="3" customFormat="1" ht="46.5">
      <c r="A29" s="37" t="s">
        <v>390</v>
      </c>
      <c r="B29" s="37" t="s">
        <v>4</v>
      </c>
      <c r="C29" s="38" t="s">
        <v>391</v>
      </c>
      <c r="D29" s="39">
        <v>45333.2083333333</v>
      </c>
      <c r="E29" s="39">
        <v>45424.25</v>
      </c>
      <c r="F29" s="38" t="s">
        <v>392</v>
      </c>
    </row>
    <row r="30" spans="1:6" s="3" customFormat="1" ht="61.5">
      <c r="A30" s="37" t="s">
        <v>84</v>
      </c>
      <c r="B30" s="37" t="s">
        <v>6</v>
      </c>
      <c r="C30" s="38" t="s">
        <v>654</v>
      </c>
      <c r="D30" s="39">
        <v>45402.25</v>
      </c>
      <c r="E30" s="39">
        <v>45404.8333333333</v>
      </c>
      <c r="F30" s="38" t="s">
        <v>86</v>
      </c>
    </row>
    <row r="31" spans="1:6" s="3" customFormat="1" ht="61.5">
      <c r="A31" s="37" t="s">
        <v>209</v>
      </c>
      <c r="B31" s="37" t="s">
        <v>2</v>
      </c>
      <c r="C31" s="38" t="s">
        <v>762</v>
      </c>
      <c r="D31" s="39">
        <v>45403.875</v>
      </c>
      <c r="E31" s="39">
        <v>45404.2083333333</v>
      </c>
      <c r="F31" s="38" t="s">
        <v>761</v>
      </c>
    </row>
    <row r="32" spans="1:6" s="3" customFormat="1" ht="61.5">
      <c r="A32" s="37" t="s">
        <v>209</v>
      </c>
      <c r="B32" s="37" t="s">
        <v>6</v>
      </c>
      <c r="C32" s="38" t="s">
        <v>763</v>
      </c>
      <c r="D32" s="39">
        <v>45403.875</v>
      </c>
      <c r="E32" s="39">
        <v>45404.2083333333</v>
      </c>
      <c r="F32" s="38" t="s">
        <v>761</v>
      </c>
    </row>
    <row r="33" spans="1:6" s="3" customFormat="1" ht="61.5">
      <c r="A33" s="37" t="s">
        <v>117</v>
      </c>
      <c r="B33" s="37" t="s">
        <v>5</v>
      </c>
      <c r="C33" s="38" t="s">
        <v>118</v>
      </c>
      <c r="D33" s="39">
        <v>44491.8333333333</v>
      </c>
      <c r="E33" s="39">
        <v>45657.25</v>
      </c>
      <c r="F33" s="38" t="s">
        <v>119</v>
      </c>
    </row>
    <row r="34" spans="1:6" s="3" customFormat="1" ht="61.5">
      <c r="A34" s="37" t="s">
        <v>117</v>
      </c>
      <c r="B34" s="37" t="s">
        <v>5</v>
      </c>
      <c r="C34" s="38" t="s">
        <v>121</v>
      </c>
      <c r="D34" s="39">
        <v>45403.8333333333</v>
      </c>
      <c r="E34" s="39">
        <v>45404.25</v>
      </c>
      <c r="F34" s="38" t="s">
        <v>119</v>
      </c>
    </row>
    <row r="35" spans="1:6" s="3" customFormat="1" ht="61.5">
      <c r="A35" s="37" t="s">
        <v>216</v>
      </c>
      <c r="B35" s="37" t="s">
        <v>2</v>
      </c>
      <c r="C35" s="38" t="s">
        <v>760</v>
      </c>
      <c r="D35" s="39">
        <v>45403.875</v>
      </c>
      <c r="E35" s="39">
        <v>45404.2083333333</v>
      </c>
      <c r="F35" s="38" t="s">
        <v>761</v>
      </c>
    </row>
    <row r="36" spans="1:6" s="3" customFormat="1" ht="46.5">
      <c r="A36" s="37" t="s">
        <v>216</v>
      </c>
      <c r="B36" s="37" t="s">
        <v>6</v>
      </c>
      <c r="C36" s="38" t="s">
        <v>764</v>
      </c>
      <c r="D36" s="39">
        <v>45403.875</v>
      </c>
      <c r="E36" s="39">
        <v>45404.2083333333</v>
      </c>
      <c r="F36" s="38" t="s">
        <v>761</v>
      </c>
    </row>
    <row r="37" spans="1:6" s="3" customFormat="1" ht="46.5">
      <c r="A37" s="37" t="s">
        <v>90</v>
      </c>
      <c r="B37" s="37" t="s">
        <v>6</v>
      </c>
      <c r="C37" s="38" t="s">
        <v>741</v>
      </c>
      <c r="D37" s="39">
        <v>45403.9166666667</v>
      </c>
      <c r="E37" s="39">
        <v>45404.2083333333</v>
      </c>
      <c r="F37" s="38" t="s">
        <v>638</v>
      </c>
    </row>
    <row r="38" spans="1:6" s="3" customFormat="1" ht="46.5">
      <c r="A38" s="37" t="s">
        <v>90</v>
      </c>
      <c r="B38" s="37" t="s">
        <v>2</v>
      </c>
      <c r="C38" s="38" t="s">
        <v>742</v>
      </c>
      <c r="D38" s="39">
        <v>45403.9166666667</v>
      </c>
      <c r="E38" s="39">
        <v>45404.2083333333</v>
      </c>
      <c r="F38" s="38" t="s">
        <v>638</v>
      </c>
    </row>
    <row r="39" spans="1:6" s="3" customFormat="1" ht="46.5">
      <c r="A39" s="37" t="s">
        <v>90</v>
      </c>
      <c r="B39" s="37" t="s">
        <v>6</v>
      </c>
      <c r="C39" s="38" t="s">
        <v>743</v>
      </c>
      <c r="D39" s="39">
        <v>45403.9166666667</v>
      </c>
      <c r="E39" s="39">
        <v>45404.2083333333</v>
      </c>
      <c r="F39" s="38" t="s">
        <v>638</v>
      </c>
    </row>
    <row r="40" spans="1:6" s="3" customFormat="1" ht="46.5">
      <c r="A40" s="37" t="s">
        <v>298</v>
      </c>
      <c r="B40" s="37" t="s">
        <v>7</v>
      </c>
      <c r="C40" s="38" t="s">
        <v>791</v>
      </c>
      <c r="D40" s="39">
        <v>45403.9375</v>
      </c>
      <c r="E40" s="39">
        <v>45404.2291666667</v>
      </c>
      <c r="F40" s="38" t="s">
        <v>792</v>
      </c>
    </row>
    <row r="41" spans="1:6" s="3" customFormat="1" ht="46.5">
      <c r="A41" s="37" t="s">
        <v>298</v>
      </c>
      <c r="B41" s="37" t="s">
        <v>7</v>
      </c>
      <c r="C41" s="38" t="s">
        <v>793</v>
      </c>
      <c r="D41" s="39">
        <v>45403.9375</v>
      </c>
      <c r="E41" s="39">
        <v>45404.2291666667</v>
      </c>
      <c r="F41" s="38" t="s">
        <v>792</v>
      </c>
    </row>
    <row r="42" spans="1:6" s="3" customFormat="1" ht="46.5">
      <c r="A42" s="37" t="s">
        <v>298</v>
      </c>
      <c r="B42" s="37" t="s">
        <v>8</v>
      </c>
      <c r="C42" s="38" t="s">
        <v>794</v>
      </c>
      <c r="D42" s="39">
        <v>45403.9375</v>
      </c>
      <c r="E42" s="39">
        <v>45404.2291666667</v>
      </c>
      <c r="F42" s="38" t="s">
        <v>792</v>
      </c>
    </row>
    <row r="43" spans="1:6" s="3" customFormat="1" ht="46.5">
      <c r="A43" s="37" t="s">
        <v>387</v>
      </c>
      <c r="B43" s="37" t="s">
        <v>6</v>
      </c>
      <c r="C43" s="38" t="s">
        <v>803</v>
      </c>
      <c r="D43" s="39">
        <v>45402.125</v>
      </c>
      <c r="E43" s="39">
        <v>45404.2083333333</v>
      </c>
      <c r="F43" s="38" t="s">
        <v>802</v>
      </c>
    </row>
    <row r="44" spans="1:6" s="3" customFormat="1" ht="46.5">
      <c r="A44" s="37" t="s">
        <v>360</v>
      </c>
      <c r="B44" s="37" t="s">
        <v>5</v>
      </c>
      <c r="C44" s="38" t="s">
        <v>797</v>
      </c>
      <c r="D44" s="39">
        <v>45401.8333333333</v>
      </c>
      <c r="E44" s="39">
        <v>45403.8333333333</v>
      </c>
      <c r="F44" s="38" t="s">
        <v>798</v>
      </c>
    </row>
    <row r="45" spans="1:6" s="3" customFormat="1" ht="46.5">
      <c r="A45" s="37" t="s">
        <v>182</v>
      </c>
      <c r="B45" s="37" t="s">
        <v>6</v>
      </c>
      <c r="C45" s="38" t="s">
        <v>746</v>
      </c>
      <c r="D45" s="39">
        <v>45403.875</v>
      </c>
      <c r="E45" s="39">
        <v>45404.2083333333</v>
      </c>
      <c r="F45" s="38" t="s">
        <v>747</v>
      </c>
    </row>
    <row r="46" spans="1:6" s="3" customFormat="1" ht="46.5">
      <c r="A46" s="37" t="s">
        <v>182</v>
      </c>
      <c r="B46" s="37" t="s">
        <v>2</v>
      </c>
      <c r="C46" s="38" t="s">
        <v>748</v>
      </c>
      <c r="D46" s="39">
        <v>45403.875</v>
      </c>
      <c r="E46" s="39">
        <v>45404.2083333333</v>
      </c>
      <c r="F46" s="38" t="s">
        <v>747</v>
      </c>
    </row>
    <row r="47" spans="1:6" s="3" customFormat="1" ht="46.5">
      <c r="A47" s="37" t="s">
        <v>182</v>
      </c>
      <c r="B47" s="37" t="s">
        <v>2</v>
      </c>
      <c r="C47" s="38" t="s">
        <v>749</v>
      </c>
      <c r="D47" s="39">
        <v>45403.875</v>
      </c>
      <c r="E47" s="39">
        <v>45404.2083333333</v>
      </c>
      <c r="F47" s="38" t="s">
        <v>747</v>
      </c>
    </row>
    <row r="48" spans="1:6" s="3" customFormat="1" ht="46.5">
      <c r="A48" s="37" t="s">
        <v>182</v>
      </c>
      <c r="B48" s="37" t="s">
        <v>2</v>
      </c>
      <c r="C48" s="38" t="s">
        <v>750</v>
      </c>
      <c r="D48" s="39">
        <v>45403.875</v>
      </c>
      <c r="E48" s="39">
        <v>45404.2083333333</v>
      </c>
      <c r="F48" s="38" t="s">
        <v>747</v>
      </c>
    </row>
    <row r="49" spans="1:6" s="3" customFormat="1" ht="46.5">
      <c r="A49" s="37" t="s">
        <v>182</v>
      </c>
      <c r="B49" s="37" t="s">
        <v>6</v>
      </c>
      <c r="C49" s="38" t="s">
        <v>751</v>
      </c>
      <c r="D49" s="39">
        <v>45403.875</v>
      </c>
      <c r="E49" s="39">
        <v>45404.2083333333</v>
      </c>
      <c r="F49" s="38" t="s">
        <v>747</v>
      </c>
    </row>
    <row r="50" spans="1:6" s="3" customFormat="1" ht="46.5">
      <c r="A50" s="37" t="s">
        <v>182</v>
      </c>
      <c r="B50" s="37" t="s">
        <v>6</v>
      </c>
      <c r="C50" s="38" t="s">
        <v>752</v>
      </c>
      <c r="D50" s="39">
        <v>45403.875</v>
      </c>
      <c r="E50" s="39">
        <v>45404.2083333333</v>
      </c>
      <c r="F50" s="38" t="s">
        <v>747</v>
      </c>
    </row>
    <row r="51" spans="1:6" s="3" customFormat="1" ht="46.5">
      <c r="A51" s="37" t="s">
        <v>405</v>
      </c>
      <c r="B51" s="37" t="s">
        <v>5</v>
      </c>
      <c r="C51" s="38" t="s">
        <v>799</v>
      </c>
      <c r="D51" s="39">
        <v>45401.875</v>
      </c>
      <c r="E51" s="39">
        <v>45404.25</v>
      </c>
      <c r="F51" s="38" t="s">
        <v>800</v>
      </c>
    </row>
    <row r="52" spans="1:6" s="3" customFormat="1" ht="46.5">
      <c r="A52" s="37" t="s">
        <v>205</v>
      </c>
      <c r="B52" s="37" t="s">
        <v>6</v>
      </c>
      <c r="C52" s="38" t="s">
        <v>765</v>
      </c>
      <c r="D52" s="39">
        <v>45403.8333333333</v>
      </c>
      <c r="E52" s="39">
        <v>45404.25</v>
      </c>
      <c r="F52" s="38" t="s">
        <v>202</v>
      </c>
    </row>
    <row r="53" spans="1:6" s="3" customFormat="1" ht="46.5">
      <c r="A53" s="37" t="s">
        <v>205</v>
      </c>
      <c r="B53" s="37" t="s">
        <v>6</v>
      </c>
      <c r="C53" s="38" t="s">
        <v>768</v>
      </c>
      <c r="D53" s="39">
        <v>45403.8333333333</v>
      </c>
      <c r="E53" s="39">
        <v>45404.25</v>
      </c>
      <c r="F53" s="38" t="s">
        <v>202</v>
      </c>
    </row>
    <row r="54" spans="1:6" s="3" customFormat="1" ht="46.5">
      <c r="A54" s="37" t="s">
        <v>193</v>
      </c>
      <c r="B54" s="37" t="s">
        <v>2</v>
      </c>
      <c r="C54" s="38" t="s">
        <v>801</v>
      </c>
      <c r="D54" s="39">
        <v>45402.125</v>
      </c>
      <c r="E54" s="39">
        <v>45404.2083333333</v>
      </c>
      <c r="F54" s="38" t="s">
        <v>802</v>
      </c>
    </row>
    <row r="55" spans="1:6" s="3" customFormat="1" ht="61.5">
      <c r="A55" s="37" t="s">
        <v>239</v>
      </c>
      <c r="B55" s="37" t="s">
        <v>7</v>
      </c>
      <c r="C55" s="38" t="s">
        <v>580</v>
      </c>
      <c r="D55" s="39">
        <v>45403.875</v>
      </c>
      <c r="E55" s="39">
        <v>45404.2083333333</v>
      </c>
      <c r="F55" s="38" t="s">
        <v>769</v>
      </c>
    </row>
    <row r="56" spans="1:6" s="3" customFormat="1" ht="46.5">
      <c r="A56" s="37" t="s">
        <v>239</v>
      </c>
      <c r="B56" s="37" t="s">
        <v>8</v>
      </c>
      <c r="C56" s="38" t="s">
        <v>770</v>
      </c>
      <c r="D56" s="39">
        <v>45403.875</v>
      </c>
      <c r="E56" s="39">
        <v>45404.2083333333</v>
      </c>
      <c r="F56" s="38" t="s">
        <v>771</v>
      </c>
    </row>
    <row r="57" spans="1:6" s="24" customFormat="1" ht="46.5">
      <c r="A57" s="37" t="s">
        <v>239</v>
      </c>
      <c r="B57" s="37" t="s">
        <v>8</v>
      </c>
      <c r="C57" s="38" t="s">
        <v>772</v>
      </c>
      <c r="D57" s="39">
        <v>45403.875</v>
      </c>
      <c r="E57" s="39">
        <v>45404.2083333333</v>
      </c>
      <c r="F57" s="38" t="s">
        <v>771</v>
      </c>
    </row>
    <row r="58" spans="1:6" s="3" customFormat="1" ht="46.5">
      <c r="A58" s="37" t="s">
        <v>239</v>
      </c>
      <c r="B58" s="37" t="s">
        <v>8</v>
      </c>
      <c r="C58" s="38" t="s">
        <v>774</v>
      </c>
      <c r="D58" s="39">
        <v>45403.875</v>
      </c>
      <c r="E58" s="39">
        <v>45404.2083333333</v>
      </c>
      <c r="F58" s="38" t="s">
        <v>771</v>
      </c>
    </row>
    <row r="59" spans="1:6" s="3" customFormat="1" ht="46.5">
      <c r="A59" s="37" t="s">
        <v>239</v>
      </c>
      <c r="B59" s="37" t="s">
        <v>8</v>
      </c>
      <c r="C59" s="38" t="s">
        <v>775</v>
      </c>
      <c r="D59" s="39">
        <v>45403.875</v>
      </c>
      <c r="E59" s="39">
        <v>45404.2083333333</v>
      </c>
      <c r="F59" s="38" t="s">
        <v>771</v>
      </c>
    </row>
    <row r="60" spans="1:6" s="3" customFormat="1" ht="61.5">
      <c r="A60" s="37" t="s">
        <v>239</v>
      </c>
      <c r="B60" s="37" t="s">
        <v>8</v>
      </c>
      <c r="C60" s="38" t="s">
        <v>776</v>
      </c>
      <c r="D60" s="39">
        <v>45403.875</v>
      </c>
      <c r="E60" s="39">
        <v>45404.2083333333</v>
      </c>
      <c r="F60" s="38" t="s">
        <v>771</v>
      </c>
    </row>
    <row r="61" spans="1:6" s="3" customFormat="1" ht="93">
      <c r="A61" s="37" t="s">
        <v>239</v>
      </c>
      <c r="B61" s="37" t="s">
        <v>7</v>
      </c>
      <c r="C61" s="38" t="s">
        <v>777</v>
      </c>
      <c r="D61" s="39">
        <v>45403.875</v>
      </c>
      <c r="E61" s="39">
        <v>45404.2083333333</v>
      </c>
      <c r="F61" s="38" t="s">
        <v>778</v>
      </c>
    </row>
    <row r="62" spans="1:6" s="3" customFormat="1" ht="93">
      <c r="A62" s="37" t="s">
        <v>239</v>
      </c>
      <c r="B62" s="37" t="s">
        <v>7</v>
      </c>
      <c r="C62" s="38" t="s">
        <v>781</v>
      </c>
      <c r="D62" s="39">
        <v>45403.9166666667</v>
      </c>
      <c r="E62" s="39">
        <v>45404.2083333333</v>
      </c>
      <c r="F62" s="38" t="s">
        <v>782</v>
      </c>
    </row>
    <row r="63" spans="1:6" s="3" customFormat="1" ht="93">
      <c r="A63" s="37" t="s">
        <v>197</v>
      </c>
      <c r="B63" s="37" t="s">
        <v>6</v>
      </c>
      <c r="C63" s="38" t="s">
        <v>779</v>
      </c>
      <c r="D63" s="39">
        <v>45403.875</v>
      </c>
      <c r="E63" s="39">
        <v>45404.2083333333</v>
      </c>
      <c r="F63" s="38" t="s">
        <v>780</v>
      </c>
    </row>
    <row r="64" spans="1:6" s="3" customFormat="1" ht="77.25">
      <c r="A64" s="37" t="s">
        <v>130</v>
      </c>
      <c r="B64" s="37" t="s">
        <v>4</v>
      </c>
      <c r="C64" s="38" t="s">
        <v>744</v>
      </c>
      <c r="D64" s="39">
        <v>45403.8333333333</v>
      </c>
      <c r="E64" s="39">
        <v>45404.25</v>
      </c>
      <c r="F64" s="38" t="s">
        <v>745</v>
      </c>
    </row>
    <row r="65" spans="1:6" s="3" customFormat="1" ht="154.5">
      <c r="A65" s="37" t="s">
        <v>130</v>
      </c>
      <c r="B65" s="37" t="s">
        <v>4</v>
      </c>
      <c r="C65" s="38" t="s">
        <v>766</v>
      </c>
      <c r="D65" s="39">
        <v>45403.8333333333</v>
      </c>
      <c r="E65" s="39">
        <v>45404.25</v>
      </c>
      <c r="F65" s="38" t="s">
        <v>202</v>
      </c>
    </row>
    <row r="66" spans="1:6" s="3" customFormat="1" ht="61.5">
      <c r="A66" s="37" t="s">
        <v>130</v>
      </c>
      <c r="B66" s="37" t="s">
        <v>4</v>
      </c>
      <c r="C66" s="38" t="s">
        <v>767</v>
      </c>
      <c r="D66" s="39">
        <v>45403.8333333333</v>
      </c>
      <c r="E66" s="39">
        <v>45404.25</v>
      </c>
      <c r="F66" s="38" t="s">
        <v>202</v>
      </c>
    </row>
    <row r="67" spans="1:6" s="3" customFormat="1" ht="93">
      <c r="A67" s="37" t="s">
        <v>130</v>
      </c>
      <c r="B67" s="37" t="s">
        <v>4</v>
      </c>
      <c r="C67" s="38" t="s">
        <v>773</v>
      </c>
      <c r="D67" s="39">
        <v>45403.875</v>
      </c>
      <c r="E67" s="39">
        <v>45404.2083333333</v>
      </c>
      <c r="F67" s="38" t="s">
        <v>771</v>
      </c>
    </row>
    <row r="68" spans="1:6" s="3" customFormat="1" ht="30.75">
      <c r="A68" s="37" t="s">
        <v>188</v>
      </c>
      <c r="B68" s="37" t="s">
        <v>4</v>
      </c>
      <c r="C68" s="38" t="s">
        <v>753</v>
      </c>
      <c r="D68" s="39">
        <v>45403.875</v>
      </c>
      <c r="E68" s="39">
        <v>45404.2083333333</v>
      </c>
      <c r="F68" s="38" t="s">
        <v>754</v>
      </c>
    </row>
    <row r="69" spans="1:6" s="3" customFormat="1" ht="77.25">
      <c r="A69" s="37" t="s">
        <v>188</v>
      </c>
      <c r="B69" s="37" t="s">
        <v>5</v>
      </c>
      <c r="C69" s="38" t="s">
        <v>755</v>
      </c>
      <c r="D69" s="39">
        <v>45403.875</v>
      </c>
      <c r="E69" s="39">
        <v>45404.2083333333</v>
      </c>
      <c r="F69" s="38" t="s">
        <v>754</v>
      </c>
    </row>
    <row r="70" spans="1:6" s="3" customFormat="1" ht="123.75">
      <c r="A70" s="37" t="s">
        <v>188</v>
      </c>
      <c r="B70" s="37" t="s">
        <v>4</v>
      </c>
      <c r="C70" s="38" t="s">
        <v>756</v>
      </c>
      <c r="D70" s="39">
        <v>45403.875</v>
      </c>
      <c r="E70" s="39">
        <v>45404.2083333333</v>
      </c>
      <c r="F70" s="38" t="s">
        <v>754</v>
      </c>
    </row>
    <row r="71" spans="1:6" s="3" customFormat="1" ht="108">
      <c r="A71" s="37" t="s">
        <v>188</v>
      </c>
      <c r="B71" s="37" t="s">
        <v>4</v>
      </c>
      <c r="C71" s="38" t="s">
        <v>757</v>
      </c>
      <c r="D71" s="39">
        <v>45403.875</v>
      </c>
      <c r="E71" s="39">
        <v>45404.2083333333</v>
      </c>
      <c r="F71" s="38" t="s">
        <v>754</v>
      </c>
    </row>
    <row r="72" spans="1:6" s="3" customFormat="1" ht="123.75">
      <c r="A72" s="37" t="s">
        <v>188</v>
      </c>
      <c r="B72" s="37" t="s">
        <v>5</v>
      </c>
      <c r="C72" s="38" t="s">
        <v>758</v>
      </c>
      <c r="D72" s="39">
        <v>45403.875</v>
      </c>
      <c r="E72" s="39">
        <v>45404.2083333333</v>
      </c>
      <c r="F72" s="38" t="s">
        <v>754</v>
      </c>
    </row>
    <row r="73" spans="1:6" s="3" customFormat="1" ht="123.75">
      <c r="A73" s="37" t="s">
        <v>188</v>
      </c>
      <c r="B73" s="37" t="s">
        <v>5</v>
      </c>
      <c r="C73" s="38" t="s">
        <v>759</v>
      </c>
      <c r="D73" s="39">
        <v>45403.875</v>
      </c>
      <c r="E73" s="39">
        <v>45404.2083333333</v>
      </c>
      <c r="F73" s="38" t="s">
        <v>754</v>
      </c>
    </row>
    <row r="74" spans="1:6" s="3" customFormat="1" ht="123.75">
      <c r="A74" s="37" t="s">
        <v>179</v>
      </c>
      <c r="B74" s="37" t="s">
        <v>4</v>
      </c>
      <c r="C74" s="38" t="s">
        <v>180</v>
      </c>
      <c r="D74" s="39">
        <v>44936.875</v>
      </c>
      <c r="E74" s="39">
        <v>45714.2083333333</v>
      </c>
      <c r="F74" s="38" t="s">
        <v>181</v>
      </c>
    </row>
    <row r="75" spans="1:6" s="3" customFormat="1" ht="15">
      <c r="A75" s="37"/>
      <c r="B75" s="37"/>
      <c r="C75" s="38"/>
      <c r="D75" s="39"/>
      <c r="E75" s="39"/>
      <c r="F75" s="38"/>
    </row>
    <row r="76" spans="1:6" s="3" customFormat="1" ht="15">
      <c r="A76" s="33"/>
      <c r="B76" s="33"/>
      <c r="C76" s="33"/>
      <c r="D76" s="34"/>
      <c r="E76" s="34"/>
      <c r="F76" s="34"/>
    </row>
    <row r="77" spans="1:6" s="3" customFormat="1" ht="15">
      <c r="A77" s="33"/>
      <c r="B77" s="33"/>
      <c r="C77" s="33"/>
      <c r="D77" s="34"/>
      <c r="E77" s="34"/>
      <c r="F77" s="34"/>
    </row>
    <row r="78" spans="1:6" s="3" customFormat="1" ht="15">
      <c r="A78" s="33"/>
      <c r="B78" s="33"/>
      <c r="C78" s="33"/>
      <c r="D78" s="34"/>
      <c r="E78" s="34"/>
      <c r="F78" s="34"/>
    </row>
    <row r="79" spans="1:6" s="3" customFormat="1" ht="15">
      <c r="A79" s="33"/>
      <c r="B79" s="33"/>
      <c r="C79" s="33"/>
      <c r="D79" s="34"/>
      <c r="E79" s="34"/>
      <c r="F79" s="34"/>
    </row>
    <row r="80" spans="1:6" s="3" customFormat="1" ht="15">
      <c r="A80" s="33"/>
      <c r="B80" s="33"/>
      <c r="C80" s="33"/>
      <c r="D80" s="34"/>
      <c r="E80" s="34"/>
      <c r="F80" s="34"/>
    </row>
    <row r="81" spans="1:6" s="3" customFormat="1" ht="15">
      <c r="A81" s="33"/>
      <c r="B81" s="33"/>
      <c r="C81" s="33"/>
      <c r="D81" s="34"/>
      <c r="E81" s="34"/>
      <c r="F81" s="34"/>
    </row>
    <row r="82" spans="1:6" s="3" customFormat="1" ht="15">
      <c r="A82" s="33"/>
      <c r="B82" s="33"/>
      <c r="C82" s="33"/>
      <c r="D82" s="34"/>
      <c r="E82" s="34"/>
      <c r="F82" s="34"/>
    </row>
    <row r="83" spans="1:6" s="3" customFormat="1" ht="15">
      <c r="A83" s="33"/>
      <c r="B83" s="33"/>
      <c r="C83" s="33"/>
      <c r="D83" s="34"/>
      <c r="E83" s="34"/>
      <c r="F83" s="34"/>
    </row>
    <row r="84" spans="1:6" s="3" customFormat="1" ht="15">
      <c r="A84" s="33"/>
      <c r="B84" s="33"/>
      <c r="C84" s="33"/>
      <c r="D84" s="34"/>
      <c r="E84" s="34"/>
      <c r="F84" s="34"/>
    </row>
    <row r="85" spans="1:6" s="3" customFormat="1" ht="15">
      <c r="A85" s="33"/>
      <c r="B85" s="33"/>
      <c r="C85" s="33"/>
      <c r="D85" s="34"/>
      <c r="E85" s="34"/>
      <c r="F85" s="34"/>
    </row>
    <row r="86" spans="1:6" s="3" customFormat="1" ht="15">
      <c r="A86" s="33"/>
      <c r="B86" s="33"/>
      <c r="C86" s="33"/>
      <c r="D86" s="34"/>
      <c r="E86" s="34"/>
      <c r="F86" s="34"/>
    </row>
    <row r="87" spans="1:6" s="3" customFormat="1" ht="15">
      <c r="A87" s="33"/>
      <c r="B87" s="33"/>
      <c r="C87" s="33"/>
      <c r="D87" s="34"/>
      <c r="E87" s="34"/>
      <c r="F87" s="34"/>
    </row>
    <row r="88" spans="1:6" s="3" customFormat="1" ht="15">
      <c r="A88" s="33"/>
      <c r="B88" s="33"/>
      <c r="C88" s="33"/>
      <c r="D88" s="34"/>
      <c r="E88" s="34"/>
      <c r="F88" s="34"/>
    </row>
    <row r="89" spans="1:6" s="3" customFormat="1" ht="15">
      <c r="A89" s="33"/>
      <c r="B89" s="33"/>
      <c r="C89" s="33"/>
      <c r="D89" s="34"/>
      <c r="E89" s="34"/>
      <c r="F89" s="34"/>
    </row>
    <row r="90" spans="1:6" s="3" customFormat="1" ht="15">
      <c r="A90" s="33"/>
      <c r="B90" s="33"/>
      <c r="C90" s="33"/>
      <c r="D90" s="34"/>
      <c r="E90" s="34"/>
      <c r="F90" s="34"/>
    </row>
    <row r="91" spans="1:6" s="3" customFormat="1" ht="15">
      <c r="A91" s="33"/>
      <c r="B91" s="33"/>
      <c r="C91" s="33"/>
      <c r="D91" s="34"/>
      <c r="E91" s="34"/>
      <c r="F91" s="34"/>
    </row>
    <row r="92" spans="1:6" s="10" customFormat="1" ht="15">
      <c r="A92" s="33"/>
      <c r="B92" s="33"/>
      <c r="C92" s="33"/>
      <c r="D92" s="34"/>
      <c r="E92" s="34"/>
      <c r="F92" s="34"/>
    </row>
    <row r="93" spans="1:6" s="9" customFormat="1" ht="15">
      <c r="A93" s="33"/>
      <c r="B93" s="33"/>
      <c r="C93" s="33"/>
      <c r="D93" s="34"/>
      <c r="E93" s="34"/>
      <c r="F93" s="34"/>
    </row>
    <row r="94" spans="1:6" s="9" customFormat="1" ht="15">
      <c r="A94" s="33"/>
      <c r="B94" s="33"/>
      <c r="C94" s="33"/>
      <c r="D94" s="34"/>
      <c r="E94" s="34"/>
      <c r="F94" s="34"/>
    </row>
    <row r="95" spans="1:6" s="10" customFormat="1" ht="15">
      <c r="A95" s="33"/>
      <c r="B95" s="33"/>
      <c r="C95" s="33"/>
      <c r="D95" s="34"/>
      <c r="E95" s="34"/>
      <c r="F95" s="34"/>
    </row>
    <row r="96" spans="1:6" s="10" customFormat="1" ht="15">
      <c r="A96" s="33"/>
      <c r="B96" s="33"/>
      <c r="C96" s="33"/>
      <c r="D96" s="34"/>
      <c r="E96" s="34"/>
      <c r="F96" s="34"/>
    </row>
    <row r="97" spans="1:6" s="3" customFormat="1" ht="15">
      <c r="A97" s="33"/>
      <c r="B97" s="33"/>
      <c r="C97" s="33"/>
      <c r="D97" s="34"/>
      <c r="E97" s="34"/>
      <c r="F97" s="34"/>
    </row>
    <row r="98" spans="1:6" s="3" customFormat="1" ht="15">
      <c r="A98" s="33"/>
      <c r="B98" s="33"/>
      <c r="C98" s="33"/>
      <c r="D98" s="34"/>
      <c r="E98" s="34"/>
      <c r="F98" s="34"/>
    </row>
    <row r="99" spans="1:6" s="24" customFormat="1" ht="15">
      <c r="A99" s="33"/>
      <c r="B99" s="33"/>
      <c r="C99" s="33"/>
      <c r="D99" s="34"/>
      <c r="E99" s="34"/>
      <c r="F99" s="34"/>
    </row>
    <row r="100" spans="1:6" s="3" customFormat="1" ht="15">
      <c r="A100" s="33"/>
      <c r="B100" s="33"/>
      <c r="C100" s="33"/>
      <c r="D100" s="34"/>
      <c r="E100" s="34"/>
      <c r="F100" s="34"/>
    </row>
    <row r="101" spans="1:6" s="3" customFormat="1" ht="15">
      <c r="A101" s="33"/>
      <c r="B101" s="33"/>
      <c r="C101" s="33"/>
      <c r="D101" s="34"/>
      <c r="E101" s="34"/>
      <c r="F101" s="34"/>
    </row>
    <row r="102" spans="1:6" s="3" customFormat="1" ht="15">
      <c r="A102" s="33"/>
      <c r="B102" s="33"/>
      <c r="C102" s="33"/>
      <c r="D102" s="34"/>
      <c r="E102" s="34"/>
      <c r="F102" s="34"/>
    </row>
    <row r="103" spans="1:6" s="6" customFormat="1" ht="15">
      <c r="A103" s="33"/>
      <c r="B103" s="33"/>
      <c r="C103" s="33"/>
      <c r="D103" s="34"/>
      <c r="E103" s="34"/>
      <c r="F103" s="34"/>
    </row>
    <row r="104" spans="1:6" s="6" customFormat="1" ht="15">
      <c r="A104" s="33"/>
      <c r="B104" s="33"/>
      <c r="C104" s="33"/>
      <c r="D104" s="34"/>
      <c r="E104" s="34"/>
      <c r="F104" s="34"/>
    </row>
    <row r="105" spans="1:6" s="6" customFormat="1" ht="15">
      <c r="A105" s="33"/>
      <c r="B105" s="33"/>
      <c r="C105" s="33"/>
      <c r="D105" s="34"/>
      <c r="E105" s="34"/>
      <c r="F105" s="34"/>
    </row>
    <row r="106" spans="1:6" s="6" customFormat="1" ht="15">
      <c r="A106" s="33"/>
      <c r="B106" s="33"/>
      <c r="C106" s="33"/>
      <c r="D106" s="34"/>
      <c r="E106" s="34"/>
      <c r="F106" s="34"/>
    </row>
    <row r="107" spans="1:6" s="6" customFormat="1" ht="15">
      <c r="A107" s="33"/>
      <c r="B107" s="33"/>
      <c r="C107" s="33"/>
      <c r="D107" s="34"/>
      <c r="E107" s="34"/>
      <c r="F107" s="34"/>
    </row>
    <row r="108" spans="1:6" s="6" customFormat="1" ht="15">
      <c r="A108" s="33"/>
      <c r="B108" s="33"/>
      <c r="C108" s="33"/>
      <c r="D108" s="34"/>
      <c r="E108" s="34"/>
      <c r="F108" s="34"/>
    </row>
    <row r="109" spans="1:6" s="6" customFormat="1" ht="15">
      <c r="A109" s="33"/>
      <c r="B109" s="33"/>
      <c r="C109" s="33"/>
      <c r="D109" s="34"/>
      <c r="E109" s="34"/>
      <c r="F109" s="34"/>
    </row>
    <row r="110" spans="1:6" s="6" customFormat="1" ht="15">
      <c r="A110" s="33"/>
      <c r="B110" s="33"/>
      <c r="C110" s="33"/>
      <c r="D110" s="34"/>
      <c r="E110" s="34"/>
      <c r="F110" s="34"/>
    </row>
    <row r="111" spans="1:6" s="6" customFormat="1" ht="15">
      <c r="A111" s="33"/>
      <c r="B111" s="33"/>
      <c r="C111" s="33"/>
      <c r="D111" s="34"/>
      <c r="E111" s="34"/>
      <c r="F111" s="34"/>
    </row>
    <row r="112" spans="1:6" s="6" customFormat="1" ht="15">
      <c r="A112" s="33"/>
      <c r="B112" s="33"/>
      <c r="C112" s="33"/>
      <c r="D112" s="34"/>
      <c r="E112" s="34"/>
      <c r="F112" s="34"/>
    </row>
    <row r="113" spans="1:6" s="6" customFormat="1" ht="15">
      <c r="A113" s="33"/>
      <c r="B113" s="33"/>
      <c r="C113" s="33"/>
      <c r="D113" s="34"/>
      <c r="E113" s="34"/>
      <c r="F113" s="34"/>
    </row>
    <row r="114" spans="1:6" s="20" customFormat="1" ht="15">
      <c r="A114" s="33"/>
      <c r="B114" s="33"/>
      <c r="C114" s="33"/>
      <c r="D114" s="34"/>
      <c r="E114" s="34"/>
      <c r="F114" s="34"/>
    </row>
    <row r="115" spans="1:6" s="6" customFormat="1" ht="15">
      <c r="A115" s="33"/>
      <c r="B115" s="33"/>
      <c r="C115" s="33"/>
      <c r="D115" s="34"/>
      <c r="E115" s="34"/>
      <c r="F115" s="34"/>
    </row>
    <row r="116" spans="1:6" s="6" customFormat="1" ht="15">
      <c r="A116" s="33"/>
      <c r="B116" s="33"/>
      <c r="C116" s="33"/>
      <c r="D116" s="34"/>
      <c r="E116" s="34"/>
      <c r="F116" s="34"/>
    </row>
    <row r="117" spans="1:6" s="7" customFormat="1" ht="15">
      <c r="A117" s="33"/>
      <c r="B117" s="33"/>
      <c r="C117" s="33"/>
      <c r="D117" s="34"/>
      <c r="E117" s="34"/>
      <c r="F117" s="34"/>
    </row>
    <row r="118" spans="1:6" s="7" customFormat="1" ht="15">
      <c r="A118" s="33"/>
      <c r="B118" s="33"/>
      <c r="C118" s="33"/>
      <c r="D118" s="34"/>
      <c r="E118" s="34"/>
      <c r="F118" s="34"/>
    </row>
    <row r="119" spans="1:6" s="6" customFormat="1" ht="15">
      <c r="A119" s="33"/>
      <c r="B119" s="33"/>
      <c r="C119" s="33"/>
      <c r="D119" s="34"/>
      <c r="E119" s="34"/>
      <c r="F119" s="34"/>
    </row>
    <row r="120" spans="1:6" s="6" customFormat="1" ht="15">
      <c r="A120" s="33"/>
      <c r="B120" s="33"/>
      <c r="C120" s="33"/>
      <c r="D120" s="34"/>
      <c r="E120" s="34"/>
      <c r="F120" s="34"/>
    </row>
    <row r="121" spans="1:6" s="6" customFormat="1" ht="15">
      <c r="A121" s="33"/>
      <c r="B121" s="33"/>
      <c r="C121" s="33"/>
      <c r="D121" s="34"/>
      <c r="E121" s="34"/>
      <c r="F121" s="34"/>
    </row>
    <row r="122" spans="1:6" s="6" customFormat="1" ht="15">
      <c r="A122" s="33"/>
      <c r="B122" s="33"/>
      <c r="C122" s="33"/>
      <c r="D122" s="34"/>
      <c r="E122" s="34"/>
      <c r="F122" s="34"/>
    </row>
    <row r="123" spans="1:6" s="6" customFormat="1" ht="15">
      <c r="A123" s="33"/>
      <c r="B123" s="33"/>
      <c r="C123" s="33"/>
      <c r="D123" s="34"/>
      <c r="E123" s="34"/>
      <c r="F123" s="34"/>
    </row>
    <row r="124" spans="1:6" s="6" customFormat="1" ht="15">
      <c r="A124" s="33"/>
      <c r="B124" s="33"/>
      <c r="C124" s="33"/>
      <c r="D124" s="34"/>
      <c r="E124" s="34"/>
      <c r="F124" s="34"/>
    </row>
    <row r="125" spans="1:6" s="6" customFormat="1" ht="15">
      <c r="A125" s="33"/>
      <c r="B125" s="33"/>
      <c r="C125" s="33"/>
      <c r="D125" s="34"/>
      <c r="E125" s="34"/>
      <c r="F125" s="34"/>
    </row>
    <row r="126" spans="1:6" s="17" customFormat="1" ht="15">
      <c r="A126" s="33"/>
      <c r="B126" s="33"/>
      <c r="C126" s="33"/>
      <c r="D126" s="34"/>
      <c r="E126" s="34"/>
      <c r="F126" s="34"/>
    </row>
    <row r="127" spans="1:6" s="17" customFormat="1" ht="15">
      <c r="A127" s="33"/>
      <c r="B127" s="33"/>
      <c r="C127" s="33"/>
      <c r="D127" s="34"/>
      <c r="E127" s="34"/>
      <c r="F127" s="34"/>
    </row>
    <row r="128" spans="1:6" s="17" customFormat="1" ht="15">
      <c r="A128" s="33"/>
      <c r="B128" s="33"/>
      <c r="C128" s="33"/>
      <c r="D128" s="34"/>
      <c r="E128" s="34"/>
      <c r="F128" s="34"/>
    </row>
    <row r="129" spans="1:6" s="17" customFormat="1" ht="15">
      <c r="A129" s="33"/>
      <c r="B129" s="33"/>
      <c r="C129" s="33"/>
      <c r="D129" s="34"/>
      <c r="E129" s="34"/>
      <c r="F129" s="34"/>
    </row>
    <row r="130" spans="1:6" s="17" customFormat="1" ht="15">
      <c r="A130" s="33"/>
      <c r="B130" s="33"/>
      <c r="C130" s="33"/>
      <c r="D130" s="34"/>
      <c r="E130" s="34"/>
      <c r="F130" s="34"/>
    </row>
    <row r="131" spans="1:6" s="17" customFormat="1" ht="15">
      <c r="A131" s="33"/>
      <c r="B131" s="33"/>
      <c r="C131" s="33"/>
      <c r="D131" s="34"/>
      <c r="E131" s="34"/>
      <c r="F131" s="34"/>
    </row>
    <row r="132" spans="1:6" s="17" customFormat="1" ht="15">
      <c r="A132" s="33"/>
      <c r="B132" s="33"/>
      <c r="C132" s="33"/>
      <c r="D132" s="34"/>
      <c r="E132" s="34"/>
      <c r="F132" s="34"/>
    </row>
    <row r="133" spans="1:6" s="17" customFormat="1" ht="15">
      <c r="A133" s="33"/>
      <c r="B133" s="33"/>
      <c r="C133" s="33"/>
      <c r="D133" s="34"/>
      <c r="E133" s="34"/>
      <c r="F133" s="34"/>
    </row>
    <row r="134" spans="1:6" s="17" customFormat="1" ht="15">
      <c r="A134" s="33"/>
      <c r="B134" s="33"/>
      <c r="C134" s="33"/>
      <c r="D134" s="34"/>
      <c r="E134" s="34"/>
      <c r="F134" s="34"/>
    </row>
    <row r="135" spans="1:6" s="17" customFormat="1" ht="15">
      <c r="A135" s="33"/>
      <c r="B135" s="33"/>
      <c r="C135" s="33"/>
      <c r="D135" s="34"/>
      <c r="E135" s="34"/>
      <c r="F135" s="34"/>
    </row>
    <row r="136" spans="1:6" s="17" customFormat="1" ht="15">
      <c r="A136" s="33"/>
      <c r="B136" s="33"/>
      <c r="C136" s="33"/>
      <c r="D136" s="34"/>
      <c r="E136" s="34"/>
      <c r="F136" s="34"/>
    </row>
    <row r="137" spans="1:6" s="17" customFormat="1" ht="15">
      <c r="A137" s="33"/>
      <c r="B137" s="33"/>
      <c r="C137" s="33"/>
      <c r="D137" s="34"/>
      <c r="E137" s="34"/>
      <c r="F137" s="34"/>
    </row>
    <row r="138" spans="1:6" s="17" customFormat="1" ht="15">
      <c r="A138" s="33"/>
      <c r="B138" s="33"/>
      <c r="C138" s="33"/>
      <c r="D138" s="34"/>
      <c r="E138" s="34"/>
      <c r="F138" s="34"/>
    </row>
    <row r="139" spans="1:6" s="5" customFormat="1" ht="15">
      <c r="A139" s="33"/>
      <c r="B139" s="33"/>
      <c r="C139" s="33"/>
      <c r="D139" s="34"/>
      <c r="E139" s="34"/>
      <c r="F139" s="34"/>
    </row>
    <row r="140" spans="1:6" s="5" customFormat="1" ht="15">
      <c r="A140" s="33"/>
      <c r="B140" s="33"/>
      <c r="C140" s="33"/>
      <c r="D140" s="34"/>
      <c r="E140" s="34"/>
      <c r="F140" s="34"/>
    </row>
    <row r="141" spans="1:6" ht="15">
      <c r="A141" s="33"/>
      <c r="B141" s="33"/>
      <c r="C141" s="33"/>
      <c r="D141" s="34"/>
      <c r="E141" s="34"/>
      <c r="F141" s="34"/>
    </row>
    <row r="142" spans="1:6" ht="15">
      <c r="A142" s="33"/>
      <c r="B142" s="33"/>
      <c r="C142" s="33"/>
      <c r="D142" s="34"/>
      <c r="E142" s="34"/>
      <c r="F142" s="34"/>
    </row>
    <row r="143" spans="1:6" ht="15">
      <c r="A143" s="33"/>
      <c r="B143" s="33"/>
      <c r="C143" s="33"/>
      <c r="D143" s="34"/>
      <c r="E143" s="34"/>
      <c r="F143" s="34"/>
    </row>
    <row r="144" spans="1:6" ht="15">
      <c r="A144" s="33"/>
      <c r="B144" s="33"/>
      <c r="C144" s="33"/>
      <c r="D144" s="34"/>
      <c r="E144" s="34"/>
      <c r="F144" s="34"/>
    </row>
    <row r="145" spans="1:6" ht="15">
      <c r="A145" s="33"/>
      <c r="B145" s="33"/>
      <c r="C145" s="33"/>
      <c r="D145" s="34"/>
      <c r="E145" s="34"/>
      <c r="F145" s="34"/>
    </row>
    <row r="146" spans="1:6" ht="15">
      <c r="A146" s="33"/>
      <c r="B146" s="33"/>
      <c r="C146" s="33"/>
      <c r="D146" s="34"/>
      <c r="E146" s="34"/>
      <c r="F146" s="34"/>
    </row>
    <row r="147" spans="1:6" ht="15">
      <c r="A147" s="33"/>
      <c r="B147" s="33"/>
      <c r="C147" s="33"/>
      <c r="D147" s="34"/>
      <c r="E147" s="34"/>
      <c r="F147" s="34"/>
    </row>
    <row r="148" spans="1:6" ht="15">
      <c r="A148" s="33"/>
      <c r="B148" s="33"/>
      <c r="C148" s="33"/>
      <c r="D148" s="34"/>
      <c r="E148" s="34"/>
      <c r="F148" s="34"/>
    </row>
    <row r="149" spans="1:6" ht="15">
      <c r="A149" s="33"/>
      <c r="B149" s="33"/>
      <c r="C149" s="33"/>
      <c r="D149" s="34"/>
      <c r="E149" s="34"/>
      <c r="F149" s="34"/>
    </row>
    <row r="150" spans="1:6" ht="15">
      <c r="A150" s="33"/>
      <c r="B150" s="33"/>
      <c r="C150" s="33"/>
      <c r="D150" s="34"/>
      <c r="E150" s="34"/>
      <c r="F150" s="34"/>
    </row>
    <row r="151" spans="1:6" ht="15">
      <c r="A151" s="33"/>
      <c r="B151" s="33"/>
      <c r="C151" s="33"/>
      <c r="D151" s="34"/>
      <c r="E151" s="34"/>
      <c r="F151" s="34"/>
    </row>
    <row r="152" spans="1:6" ht="15">
      <c r="A152" s="33"/>
      <c r="B152" s="33"/>
      <c r="C152" s="33"/>
      <c r="D152" s="34"/>
      <c r="E152" s="34"/>
      <c r="F152" s="34"/>
    </row>
    <row r="153" spans="1:6" ht="15">
      <c r="A153" s="33"/>
      <c r="B153" s="33"/>
      <c r="C153" s="33"/>
      <c r="D153" s="34"/>
      <c r="E153" s="34"/>
      <c r="F153" s="34"/>
    </row>
    <row r="154" spans="1:6" ht="15">
      <c r="A154" s="33"/>
      <c r="B154" s="33"/>
      <c r="C154" s="33"/>
      <c r="D154" s="34"/>
      <c r="E154" s="34"/>
      <c r="F154" s="34"/>
    </row>
    <row r="155" spans="1:6" ht="15">
      <c r="A155" s="33"/>
      <c r="B155" s="33"/>
      <c r="C155" s="33"/>
      <c r="D155" s="34"/>
      <c r="E155" s="34"/>
      <c r="F155" s="34"/>
    </row>
    <row r="156" spans="1:6" ht="15">
      <c r="A156" s="33"/>
      <c r="B156" s="33"/>
      <c r="C156" s="33"/>
      <c r="D156" s="34"/>
      <c r="E156" s="34"/>
      <c r="F156" s="34"/>
    </row>
    <row r="157" spans="1:6" ht="15">
      <c r="A157" s="33"/>
      <c r="B157" s="33"/>
      <c r="C157" s="33"/>
      <c r="D157" s="34"/>
      <c r="E157" s="34"/>
      <c r="F157" s="34"/>
    </row>
    <row r="158" spans="1:6" ht="15">
      <c r="A158" s="33"/>
      <c r="B158" s="33"/>
      <c r="C158" s="33"/>
      <c r="D158" s="34"/>
      <c r="E158" s="34"/>
      <c r="F158" s="34"/>
    </row>
    <row r="159" spans="1:6" ht="15">
      <c r="A159" s="33"/>
      <c r="B159" s="33"/>
      <c r="C159" s="33"/>
      <c r="D159" s="34"/>
      <c r="E159" s="34"/>
      <c r="F159" s="34"/>
    </row>
    <row r="160" spans="1:6" ht="15">
      <c r="A160" s="33"/>
      <c r="B160" s="33"/>
      <c r="C160" s="33"/>
      <c r="D160" s="34"/>
      <c r="E160" s="34"/>
      <c r="F160" s="34"/>
    </row>
    <row r="161" spans="1:6" ht="15">
      <c r="A161" s="33"/>
      <c r="B161" s="33"/>
      <c r="C161" s="33"/>
      <c r="D161" s="34"/>
      <c r="E161" s="34"/>
      <c r="F161" s="34"/>
    </row>
    <row r="162" spans="1:6" ht="15">
      <c r="A162" s="33"/>
      <c r="B162" s="33"/>
      <c r="C162" s="33"/>
      <c r="D162" s="34"/>
      <c r="E162" s="34"/>
      <c r="F162" s="34"/>
    </row>
    <row r="163" spans="1:6" ht="15">
      <c r="A163" s="31"/>
      <c r="B163" s="31"/>
      <c r="C163" s="31"/>
      <c r="D163" s="32"/>
      <c r="E163" s="32"/>
      <c r="F163" s="32"/>
    </row>
    <row r="164" spans="1:6" ht="15">
      <c r="A164" s="31"/>
      <c r="B164" s="31"/>
      <c r="C164" s="31"/>
      <c r="D164" s="32"/>
      <c r="E164" s="32"/>
      <c r="F164" s="32"/>
    </row>
    <row r="165" spans="1:6" ht="15">
      <c r="A165" s="31"/>
      <c r="B165" s="31"/>
      <c r="C165" s="31"/>
      <c r="D165" s="32"/>
      <c r="E165" s="32"/>
      <c r="F165" s="32"/>
    </row>
    <row r="166" spans="1:6" ht="15">
      <c r="A166" s="31"/>
      <c r="B166" s="31"/>
      <c r="C166" s="31"/>
      <c r="D166" s="32"/>
      <c r="E166" s="32"/>
      <c r="F166" s="32"/>
    </row>
    <row r="167" spans="1:6" ht="15">
      <c r="A167" s="31"/>
      <c r="B167" s="31"/>
      <c r="C167" s="31"/>
      <c r="D167" s="32"/>
      <c r="E167" s="32"/>
      <c r="F167" s="32"/>
    </row>
    <row r="168" spans="1:6" ht="15">
      <c r="A168" s="31"/>
      <c r="B168" s="31"/>
      <c r="C168" s="31"/>
      <c r="D168" s="32"/>
      <c r="E168" s="32"/>
      <c r="F168" s="32"/>
    </row>
    <row r="169" spans="1:6" ht="15">
      <c r="A169" s="31"/>
      <c r="B169" s="31"/>
      <c r="C169" s="31"/>
      <c r="D169" s="32"/>
      <c r="E169" s="32"/>
      <c r="F169" s="32"/>
    </row>
    <row r="170" spans="1:6" ht="15">
      <c r="A170" s="31"/>
      <c r="B170" s="31"/>
      <c r="C170" s="31"/>
      <c r="D170" s="32"/>
      <c r="E170" s="32"/>
      <c r="F170" s="32"/>
    </row>
    <row r="171" spans="1:6" ht="15">
      <c r="A171" s="31"/>
      <c r="B171" s="31"/>
      <c r="C171" s="31"/>
      <c r="D171" s="32"/>
      <c r="E171" s="32"/>
      <c r="F171" s="32"/>
    </row>
    <row r="172" spans="1:6" ht="15">
      <c r="A172" s="31"/>
      <c r="B172" s="31"/>
      <c r="C172" s="31"/>
      <c r="D172" s="32"/>
      <c r="E172" s="32"/>
      <c r="F172" s="32"/>
    </row>
    <row r="173" spans="1:6" ht="15">
      <c r="A173" s="31"/>
      <c r="B173" s="31"/>
      <c r="C173" s="31"/>
      <c r="D173" s="32"/>
      <c r="E173" s="32"/>
      <c r="F173" s="32"/>
    </row>
    <row r="174" spans="1:6" ht="15">
      <c r="A174" s="31"/>
      <c r="B174" s="31"/>
      <c r="C174" s="31"/>
      <c r="D174" s="32"/>
      <c r="E174" s="32"/>
      <c r="F174" s="32"/>
    </row>
    <row r="175" spans="1:6" ht="15">
      <c r="A175" s="27"/>
      <c r="B175" s="27"/>
      <c r="C175" s="27"/>
      <c r="D175" s="28"/>
      <c r="E175" s="28"/>
      <c r="F175" s="28"/>
    </row>
    <row r="176" spans="1:6" ht="15">
      <c r="A176" s="27"/>
      <c r="B176" s="27"/>
      <c r="C176" s="27"/>
      <c r="D176" s="28"/>
      <c r="E176" s="28"/>
      <c r="F176" s="28"/>
    </row>
    <row r="177" spans="1:6" ht="15">
      <c r="A177" s="27"/>
      <c r="B177" s="27"/>
      <c r="C177" s="27"/>
      <c r="D177" s="28"/>
      <c r="E177" s="28"/>
      <c r="F177" s="28"/>
    </row>
    <row r="178" spans="1:6" ht="15">
      <c r="A178" s="27"/>
      <c r="B178" s="27"/>
      <c r="C178" s="27"/>
      <c r="D178" s="28"/>
      <c r="E178" s="28"/>
      <c r="F178" s="28"/>
    </row>
    <row r="179" spans="1:6" ht="15">
      <c r="A179" s="27"/>
      <c r="B179" s="27"/>
      <c r="C179" s="27"/>
      <c r="D179" s="28"/>
      <c r="E179" s="28"/>
      <c r="F179" s="28"/>
    </row>
    <row r="180" spans="1:6" ht="15">
      <c r="A180" s="27"/>
      <c r="B180" s="27"/>
      <c r="C180" s="27"/>
      <c r="D180" s="28"/>
      <c r="E180" s="28"/>
      <c r="F180" s="28"/>
    </row>
  </sheetData>
  <sheetProtection/>
  <autoFilter ref="A2:F178">
    <sortState ref="A3:F180">
      <sortCondition sortBy="value" ref="A3:A180"/>
    </sortState>
  </autoFilter>
  <mergeCells count="1">
    <mergeCell ref="A1:F1"/>
  </mergeCells>
  <conditionalFormatting sqref="B112:B113 B115 A76:F108">
    <cfRule type="expression" priority="3" dxfId="10">
      <formula>Sunday!#REF!="Additional"</formula>
    </cfRule>
    <cfRule type="expression" priority="4" dxfId="9">
      <formula>Sunday!#REF!="Updated"</formula>
    </cfRule>
    <cfRule type="expression" priority="5" dxfId="8">
      <formula>Sunday!#REF!="Cancelled"</formula>
    </cfRule>
  </conditionalFormatting>
  <conditionalFormatting sqref="A75:F75">
    <cfRule type="expression" priority="2" dxfId="0">
      <formula>$J75="Over 12 hours"</formula>
    </cfRule>
  </conditionalFormatting>
  <conditionalFormatting sqref="A3:F74">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sheetPr>
  <dimension ref="A1:F248"/>
  <sheetViews>
    <sheetView zoomScalePageLayoutView="0" workbookViewId="0" topLeftCell="A1">
      <pane ySplit="1" topLeftCell="A2" activePane="bottomLeft" state="frozen"/>
      <selection pane="topLeft" activeCell="A1" sqref="A1:F1"/>
      <selection pane="bottomLeft" activeCell="C5" sqref="C5"/>
    </sheetView>
  </sheetViews>
  <sheetFormatPr defaultColWidth="0" defaultRowHeight="15"/>
  <cols>
    <col min="1" max="1" width="15.10546875" style="9" customWidth="1"/>
    <col min="2" max="2" width="13.21484375" style="9" customWidth="1"/>
    <col min="3" max="3" width="61.77734375" style="9" customWidth="1"/>
    <col min="4" max="4" width="17.77734375" style="9" customWidth="1"/>
    <col min="5" max="5" width="17.77734375" style="19" customWidth="1"/>
    <col min="6" max="6" width="46.99609375" style="19" customWidth="1"/>
    <col min="7" max="11" width="0" style="0" hidden="1" customWidth="1"/>
    <col min="12" max="16384" width="8.77734375" style="0" hidden="1" customWidth="1"/>
  </cols>
  <sheetData>
    <row r="1" spans="1:6" ht="33.75">
      <c r="A1" s="56" t="str">
        <f>"Daily closure report: "&amp;'Front page'!A7</f>
        <v>Daily closure report: Monday, 22 April</v>
      </c>
      <c r="B1" s="56"/>
      <c r="C1" s="56"/>
      <c r="D1" s="56"/>
      <c r="E1" s="56"/>
      <c r="F1" s="56"/>
    </row>
    <row r="2" spans="1:6" s="16" customFormat="1" ht="30">
      <c r="A2" s="16" t="s">
        <v>9</v>
      </c>
      <c r="B2" s="16" t="s">
        <v>1</v>
      </c>
      <c r="C2" s="16" t="s">
        <v>0</v>
      </c>
      <c r="D2" s="16" t="s">
        <v>11</v>
      </c>
      <c r="E2" s="16" t="s">
        <v>12</v>
      </c>
      <c r="F2" s="16" t="s">
        <v>10</v>
      </c>
    </row>
    <row r="3" spans="1:6" s="6" customFormat="1" ht="77.25">
      <c r="A3" s="37" t="s">
        <v>58</v>
      </c>
      <c r="B3" s="37" t="s">
        <v>2</v>
      </c>
      <c r="C3" s="38" t="s">
        <v>60</v>
      </c>
      <c r="D3" s="39">
        <v>45404.875</v>
      </c>
      <c r="E3" s="39">
        <v>45405.2083333333</v>
      </c>
      <c r="F3" s="38" t="s">
        <v>61</v>
      </c>
    </row>
    <row r="4" spans="1:6" s="6" customFormat="1" ht="61.5">
      <c r="A4" s="37" t="s">
        <v>58</v>
      </c>
      <c r="B4" s="37" t="s">
        <v>6</v>
      </c>
      <c r="C4" s="38" t="s">
        <v>631</v>
      </c>
      <c r="D4" s="39">
        <v>45404.875</v>
      </c>
      <c r="E4" s="39">
        <v>45405.2083333333</v>
      </c>
      <c r="F4" s="38" t="s">
        <v>539</v>
      </c>
    </row>
    <row r="5" spans="1:6" s="6" customFormat="1" ht="61.5">
      <c r="A5" s="37" t="s">
        <v>58</v>
      </c>
      <c r="B5" s="37" t="s">
        <v>6</v>
      </c>
      <c r="C5" s="38" t="s">
        <v>632</v>
      </c>
      <c r="D5" s="39">
        <v>45404.875</v>
      </c>
      <c r="E5" s="39">
        <v>45405.2083333333</v>
      </c>
      <c r="F5" s="38" t="s">
        <v>539</v>
      </c>
    </row>
    <row r="6" spans="1:6" s="6" customFormat="1" ht="77.25">
      <c r="A6" s="37" t="s">
        <v>58</v>
      </c>
      <c r="B6" s="37" t="s">
        <v>6</v>
      </c>
      <c r="C6" s="38" t="s">
        <v>82</v>
      </c>
      <c r="D6" s="39">
        <v>45294.8333333333</v>
      </c>
      <c r="E6" s="39">
        <v>45424.25</v>
      </c>
      <c r="F6" s="38" t="s">
        <v>83</v>
      </c>
    </row>
    <row r="7" spans="1:6" s="6" customFormat="1" ht="93">
      <c r="A7" s="37" t="s">
        <v>58</v>
      </c>
      <c r="B7" s="37" t="s">
        <v>6</v>
      </c>
      <c r="C7" s="38" t="s">
        <v>443</v>
      </c>
      <c r="D7" s="39">
        <v>45404.8333333333</v>
      </c>
      <c r="E7" s="39">
        <v>45405.25</v>
      </c>
      <c r="F7" s="38" t="s">
        <v>108</v>
      </c>
    </row>
    <row r="8" spans="1:6" s="6" customFormat="1" ht="61.5">
      <c r="A8" s="37" t="s">
        <v>58</v>
      </c>
      <c r="B8" s="37" t="s">
        <v>6</v>
      </c>
      <c r="C8" s="38" t="s">
        <v>454</v>
      </c>
      <c r="D8" s="39">
        <v>45404.8333333333</v>
      </c>
      <c r="E8" s="39">
        <v>45405.25</v>
      </c>
      <c r="F8" s="38" t="s">
        <v>152</v>
      </c>
    </row>
    <row r="9" spans="1:6" s="6" customFormat="1" ht="61.5">
      <c r="A9" s="37" t="s">
        <v>58</v>
      </c>
      <c r="B9" s="37" t="s">
        <v>2</v>
      </c>
      <c r="C9" s="38" t="s">
        <v>455</v>
      </c>
      <c r="D9" s="39">
        <v>45404.8333333333</v>
      </c>
      <c r="E9" s="39">
        <v>45405.25</v>
      </c>
      <c r="F9" s="38" t="s">
        <v>152</v>
      </c>
    </row>
    <row r="10" spans="1:6" s="6" customFormat="1" ht="46.5">
      <c r="A10" s="37" t="s">
        <v>58</v>
      </c>
      <c r="B10" s="37" t="s">
        <v>2</v>
      </c>
      <c r="C10" s="38" t="s">
        <v>158</v>
      </c>
      <c r="D10" s="39">
        <v>45404.8333333333</v>
      </c>
      <c r="E10" s="39">
        <v>45405.25</v>
      </c>
      <c r="F10" s="38" t="s">
        <v>159</v>
      </c>
    </row>
    <row r="11" spans="1:6" s="6" customFormat="1" ht="46.5">
      <c r="A11" s="37" t="s">
        <v>58</v>
      </c>
      <c r="B11" s="37" t="s">
        <v>2</v>
      </c>
      <c r="C11" s="38" t="s">
        <v>160</v>
      </c>
      <c r="D11" s="39">
        <v>45404.8333333333</v>
      </c>
      <c r="E11" s="39">
        <v>45405.25</v>
      </c>
      <c r="F11" s="38" t="s">
        <v>159</v>
      </c>
    </row>
    <row r="12" spans="1:6" s="6" customFormat="1" ht="46.5">
      <c r="A12" s="37" t="s">
        <v>58</v>
      </c>
      <c r="B12" s="37" t="s">
        <v>6</v>
      </c>
      <c r="C12" s="38" t="s">
        <v>161</v>
      </c>
      <c r="D12" s="39">
        <v>45404.8333333333</v>
      </c>
      <c r="E12" s="39">
        <v>45405.25</v>
      </c>
      <c r="F12" s="38" t="s">
        <v>159</v>
      </c>
    </row>
    <row r="13" spans="1:6" s="6" customFormat="1" ht="46.5">
      <c r="A13" s="37" t="s">
        <v>58</v>
      </c>
      <c r="B13" s="37" t="s">
        <v>6</v>
      </c>
      <c r="C13" s="38" t="s">
        <v>162</v>
      </c>
      <c r="D13" s="39">
        <v>45404.8333333333</v>
      </c>
      <c r="E13" s="39">
        <v>45405.25</v>
      </c>
      <c r="F13" s="38" t="s">
        <v>159</v>
      </c>
    </row>
    <row r="14" spans="1:6" s="6" customFormat="1" ht="61.5">
      <c r="A14" s="37" t="s">
        <v>65</v>
      </c>
      <c r="B14" s="37" t="s">
        <v>6</v>
      </c>
      <c r="C14" s="38" t="s">
        <v>630</v>
      </c>
      <c r="D14" s="39">
        <v>45404.875</v>
      </c>
      <c r="E14" s="39">
        <v>45405.2083333333</v>
      </c>
      <c r="F14" s="38" t="s">
        <v>67</v>
      </c>
    </row>
    <row r="15" spans="1:6" s="6" customFormat="1" ht="46.5">
      <c r="A15" s="37" t="s">
        <v>65</v>
      </c>
      <c r="B15" s="37" t="s">
        <v>6</v>
      </c>
      <c r="C15" s="38" t="s">
        <v>641</v>
      </c>
      <c r="D15" s="39">
        <v>45404.8333333333</v>
      </c>
      <c r="E15" s="39">
        <v>45405.25</v>
      </c>
      <c r="F15" s="38" t="s">
        <v>642</v>
      </c>
    </row>
    <row r="16" spans="1:6" s="6" customFormat="1" ht="46.5">
      <c r="A16" s="37" t="s">
        <v>65</v>
      </c>
      <c r="B16" s="37" t="s">
        <v>6</v>
      </c>
      <c r="C16" s="38" t="s">
        <v>643</v>
      </c>
      <c r="D16" s="39">
        <v>45404.8333333333</v>
      </c>
      <c r="E16" s="39">
        <v>45405.25</v>
      </c>
      <c r="F16" s="38" t="s">
        <v>642</v>
      </c>
    </row>
    <row r="17" spans="1:6" s="6" customFormat="1" ht="77.25">
      <c r="A17" s="37" t="s">
        <v>65</v>
      </c>
      <c r="B17" s="37" t="s">
        <v>6</v>
      </c>
      <c r="C17" s="38" t="s">
        <v>558</v>
      </c>
      <c r="D17" s="39">
        <v>45404.9166666667</v>
      </c>
      <c r="E17" s="39">
        <v>45405.25</v>
      </c>
      <c r="F17" s="38" t="s">
        <v>559</v>
      </c>
    </row>
    <row r="18" spans="1:6" s="6" customFormat="1" ht="61.5">
      <c r="A18" s="37" t="s">
        <v>65</v>
      </c>
      <c r="B18" s="37" t="s">
        <v>47</v>
      </c>
      <c r="C18" s="38" t="s">
        <v>156</v>
      </c>
      <c r="D18" s="39">
        <v>45387.25</v>
      </c>
      <c r="E18" s="39">
        <v>45470.25</v>
      </c>
      <c r="F18" s="38" t="s">
        <v>157</v>
      </c>
    </row>
    <row r="19" spans="1:6" s="6" customFormat="1" ht="61.5">
      <c r="A19" s="37" t="s">
        <v>65</v>
      </c>
      <c r="B19" s="37" t="s">
        <v>6</v>
      </c>
      <c r="C19" s="38" t="s">
        <v>563</v>
      </c>
      <c r="D19" s="39">
        <v>45404.8333333333</v>
      </c>
      <c r="E19" s="39">
        <v>45405.25</v>
      </c>
      <c r="F19" s="38" t="s">
        <v>564</v>
      </c>
    </row>
    <row r="20" spans="1:6" s="6" customFormat="1" ht="46.5">
      <c r="A20" s="37" t="s">
        <v>65</v>
      </c>
      <c r="B20" s="37" t="s">
        <v>2</v>
      </c>
      <c r="C20" s="38" t="s">
        <v>320</v>
      </c>
      <c r="D20" s="39">
        <v>45404.9166666667</v>
      </c>
      <c r="E20" s="39">
        <v>45405.2083333333</v>
      </c>
      <c r="F20" s="38" t="s">
        <v>321</v>
      </c>
    </row>
    <row r="21" spans="1:6" s="6" customFormat="1" ht="77.25">
      <c r="A21" s="37" t="s">
        <v>307</v>
      </c>
      <c r="B21" s="37" t="s">
        <v>2</v>
      </c>
      <c r="C21" s="38" t="s">
        <v>308</v>
      </c>
      <c r="D21" s="39">
        <v>45404.9166666667</v>
      </c>
      <c r="E21" s="39">
        <v>45405.2291666667</v>
      </c>
      <c r="F21" s="38" t="s">
        <v>309</v>
      </c>
    </row>
    <row r="22" spans="1:6" s="6" customFormat="1" ht="77.25">
      <c r="A22" s="37" t="s">
        <v>307</v>
      </c>
      <c r="B22" s="37" t="s">
        <v>2</v>
      </c>
      <c r="C22" s="38" t="s">
        <v>310</v>
      </c>
      <c r="D22" s="39">
        <v>45404.9166666667</v>
      </c>
      <c r="E22" s="39">
        <v>45405.2291666667</v>
      </c>
      <c r="F22" s="38" t="s">
        <v>309</v>
      </c>
    </row>
    <row r="23" spans="1:6" s="6" customFormat="1" ht="77.25">
      <c r="A23" s="37" t="s">
        <v>307</v>
      </c>
      <c r="B23" s="37" t="s">
        <v>2</v>
      </c>
      <c r="C23" s="38" t="s">
        <v>311</v>
      </c>
      <c r="D23" s="39">
        <v>45404.9166666667</v>
      </c>
      <c r="E23" s="39">
        <v>45405.2291666667</v>
      </c>
      <c r="F23" s="38" t="s">
        <v>309</v>
      </c>
    </row>
    <row r="24" spans="1:6" s="6" customFormat="1" ht="77.25">
      <c r="A24" s="37" t="s">
        <v>39</v>
      </c>
      <c r="B24" s="37" t="s">
        <v>2</v>
      </c>
      <c r="C24" s="38" t="s">
        <v>40</v>
      </c>
      <c r="D24" s="39">
        <v>45404.8333333333</v>
      </c>
      <c r="E24" s="39">
        <v>45405.25</v>
      </c>
      <c r="F24" s="38" t="s">
        <v>41</v>
      </c>
    </row>
    <row r="25" spans="1:6" s="6" customFormat="1" ht="61.5">
      <c r="A25" s="37" t="s">
        <v>17</v>
      </c>
      <c r="B25" s="37" t="s">
        <v>2</v>
      </c>
      <c r="C25" s="38" t="s">
        <v>18</v>
      </c>
      <c r="D25" s="39">
        <v>45404.2083333333</v>
      </c>
      <c r="E25" s="39">
        <v>45511.9583333333</v>
      </c>
      <c r="F25" s="38" t="s">
        <v>19</v>
      </c>
    </row>
    <row r="26" spans="1:6" s="6" customFormat="1" ht="61.5">
      <c r="A26" s="37" t="s">
        <v>17</v>
      </c>
      <c r="B26" s="37" t="s">
        <v>6</v>
      </c>
      <c r="C26" s="38" t="s">
        <v>20</v>
      </c>
      <c r="D26" s="39">
        <v>45404.8333333333</v>
      </c>
      <c r="E26" s="39">
        <v>45405.2083333333</v>
      </c>
      <c r="F26" s="38" t="s">
        <v>19</v>
      </c>
    </row>
    <row r="27" spans="1:6" s="6" customFormat="1" ht="77.25">
      <c r="A27" s="37" t="s">
        <v>17</v>
      </c>
      <c r="B27" s="37" t="s">
        <v>6</v>
      </c>
      <c r="C27" s="38" t="s">
        <v>21</v>
      </c>
      <c r="D27" s="39">
        <v>45404.25</v>
      </c>
      <c r="E27" s="39">
        <v>45404.8333333333</v>
      </c>
      <c r="F27" s="38" t="s">
        <v>22</v>
      </c>
    </row>
    <row r="28" spans="1:6" s="6" customFormat="1" ht="77.25">
      <c r="A28" s="37" t="s">
        <v>17</v>
      </c>
      <c r="B28" s="37" t="s">
        <v>6</v>
      </c>
      <c r="C28" s="38" t="s">
        <v>23</v>
      </c>
      <c r="D28" s="39">
        <v>45404.8333333333</v>
      </c>
      <c r="E28" s="39">
        <v>45405.25</v>
      </c>
      <c r="F28" s="38" t="s">
        <v>22</v>
      </c>
    </row>
    <row r="29" spans="1:6" s="6" customFormat="1" ht="77.25">
      <c r="A29" s="37" t="s">
        <v>17</v>
      </c>
      <c r="B29" s="37" t="s">
        <v>6</v>
      </c>
      <c r="C29" s="38" t="s">
        <v>24</v>
      </c>
      <c r="D29" s="39">
        <v>45404.8333333333</v>
      </c>
      <c r="E29" s="39">
        <v>45405.25</v>
      </c>
      <c r="F29" s="38" t="s">
        <v>22</v>
      </c>
    </row>
    <row r="30" spans="1:6" s="6" customFormat="1" ht="77.25">
      <c r="A30" s="37" t="s">
        <v>17</v>
      </c>
      <c r="B30" s="37" t="s">
        <v>6</v>
      </c>
      <c r="C30" s="38" t="s">
        <v>21</v>
      </c>
      <c r="D30" s="39">
        <v>45405.25</v>
      </c>
      <c r="E30" s="39">
        <v>45405.8333333333</v>
      </c>
      <c r="F30" s="38" t="s">
        <v>22</v>
      </c>
    </row>
    <row r="31" spans="1:6" s="6" customFormat="1" ht="46.5">
      <c r="A31" s="37" t="s">
        <v>17</v>
      </c>
      <c r="B31" s="37" t="s">
        <v>2</v>
      </c>
      <c r="C31" s="38" t="s">
        <v>25</v>
      </c>
      <c r="D31" s="39">
        <v>45275</v>
      </c>
      <c r="E31" s="39">
        <v>45527.9993055556</v>
      </c>
      <c r="F31" s="38" t="s">
        <v>26</v>
      </c>
    </row>
    <row r="32" spans="1:6" s="6" customFormat="1" ht="61.5">
      <c r="A32" s="37" t="s">
        <v>27</v>
      </c>
      <c r="B32" s="37" t="s">
        <v>4</v>
      </c>
      <c r="C32" s="38" t="s">
        <v>28</v>
      </c>
      <c r="D32" s="39">
        <v>45404.8333333333</v>
      </c>
      <c r="E32" s="39">
        <v>45405.25</v>
      </c>
      <c r="F32" s="38" t="s">
        <v>29</v>
      </c>
    </row>
    <row r="33" spans="1:6" s="6" customFormat="1" ht="61.5">
      <c r="A33" s="37" t="s">
        <v>27</v>
      </c>
      <c r="B33" s="37" t="s">
        <v>4</v>
      </c>
      <c r="C33" s="38" t="s">
        <v>33</v>
      </c>
      <c r="D33" s="39">
        <v>45404.8333333333</v>
      </c>
      <c r="E33" s="39">
        <v>45405.25</v>
      </c>
      <c r="F33" s="38" t="s">
        <v>34</v>
      </c>
    </row>
    <row r="34" spans="1:6" s="6" customFormat="1" ht="77.25">
      <c r="A34" s="37" t="s">
        <v>27</v>
      </c>
      <c r="B34" s="37" t="s">
        <v>4</v>
      </c>
      <c r="C34" s="38" t="s">
        <v>102</v>
      </c>
      <c r="D34" s="39">
        <v>45404.8333333333</v>
      </c>
      <c r="E34" s="39">
        <v>45405.25</v>
      </c>
      <c r="F34" s="38" t="s">
        <v>103</v>
      </c>
    </row>
    <row r="35" spans="1:6" s="6" customFormat="1" ht="61.5">
      <c r="A35" s="37" t="s">
        <v>27</v>
      </c>
      <c r="B35" s="37" t="s">
        <v>5</v>
      </c>
      <c r="C35" s="38" t="s">
        <v>675</v>
      </c>
      <c r="D35" s="39">
        <v>45404.8333333333</v>
      </c>
      <c r="E35" s="39">
        <v>45405.2083333333</v>
      </c>
      <c r="F35" s="38" t="s">
        <v>676</v>
      </c>
    </row>
    <row r="36" spans="1:6" s="6" customFormat="1" ht="46.5">
      <c r="A36" s="37" t="s">
        <v>681</v>
      </c>
      <c r="B36" s="37" t="s">
        <v>4</v>
      </c>
      <c r="C36" s="38" t="s">
        <v>682</v>
      </c>
      <c r="D36" s="39">
        <v>45404.8541666667</v>
      </c>
      <c r="E36" s="39">
        <v>45404.8958333333</v>
      </c>
      <c r="F36" s="38" t="s">
        <v>683</v>
      </c>
    </row>
    <row r="37" spans="1:6" s="6" customFormat="1" ht="46.5">
      <c r="A37" s="37" t="s">
        <v>681</v>
      </c>
      <c r="B37" s="37" t="s">
        <v>4</v>
      </c>
      <c r="C37" s="38" t="s">
        <v>684</v>
      </c>
      <c r="D37" s="39">
        <v>45404.875</v>
      </c>
      <c r="E37" s="39">
        <v>45404.9166666667</v>
      </c>
      <c r="F37" s="38" t="s">
        <v>683</v>
      </c>
    </row>
    <row r="38" spans="1:6" s="6" customFormat="1" ht="46.5">
      <c r="A38" s="37" t="s">
        <v>681</v>
      </c>
      <c r="B38" s="37" t="s">
        <v>4</v>
      </c>
      <c r="C38" s="38" t="s">
        <v>685</v>
      </c>
      <c r="D38" s="39">
        <v>45404.8958333333</v>
      </c>
      <c r="E38" s="39">
        <v>45404.9375</v>
      </c>
      <c r="F38" s="38" t="s">
        <v>683</v>
      </c>
    </row>
    <row r="39" spans="1:6" s="6" customFormat="1" ht="46.5">
      <c r="A39" s="37" t="s">
        <v>681</v>
      </c>
      <c r="B39" s="37" t="s">
        <v>4</v>
      </c>
      <c r="C39" s="38" t="s">
        <v>686</v>
      </c>
      <c r="D39" s="39">
        <v>45404.9166666667</v>
      </c>
      <c r="E39" s="39">
        <v>45404.9583333333</v>
      </c>
      <c r="F39" s="38" t="s">
        <v>683</v>
      </c>
    </row>
    <row r="40" spans="1:6" s="6" customFormat="1" ht="46.5">
      <c r="A40" s="37" t="s">
        <v>163</v>
      </c>
      <c r="B40" s="37" t="s">
        <v>2</v>
      </c>
      <c r="C40" s="38" t="s">
        <v>164</v>
      </c>
      <c r="D40" s="39">
        <v>45404.8333333333</v>
      </c>
      <c r="E40" s="39">
        <v>45405.25</v>
      </c>
      <c r="F40" s="38" t="s">
        <v>165</v>
      </c>
    </row>
    <row r="41" spans="1:6" s="6" customFormat="1" ht="46.5">
      <c r="A41" s="37" t="s">
        <v>163</v>
      </c>
      <c r="B41" s="37" t="s">
        <v>6</v>
      </c>
      <c r="C41" s="38" t="s">
        <v>166</v>
      </c>
      <c r="D41" s="39">
        <v>45404.8333333333</v>
      </c>
      <c r="E41" s="39">
        <v>45405.25</v>
      </c>
      <c r="F41" s="38" t="s">
        <v>167</v>
      </c>
    </row>
    <row r="42" spans="1:6" s="6" customFormat="1" ht="46.5">
      <c r="A42" s="37" t="s">
        <v>163</v>
      </c>
      <c r="B42" s="37" t="s">
        <v>6</v>
      </c>
      <c r="C42" s="38" t="s">
        <v>168</v>
      </c>
      <c r="D42" s="39">
        <v>45400.8333333333</v>
      </c>
      <c r="E42" s="39">
        <v>45491.25</v>
      </c>
      <c r="F42" s="38" t="s">
        <v>169</v>
      </c>
    </row>
    <row r="43" spans="1:6" s="6" customFormat="1" ht="61.5">
      <c r="A43" s="37" t="s">
        <v>163</v>
      </c>
      <c r="B43" s="37" t="s">
        <v>2</v>
      </c>
      <c r="C43" s="38" t="s">
        <v>173</v>
      </c>
      <c r="D43" s="39">
        <v>45404.8333333333</v>
      </c>
      <c r="E43" s="39">
        <v>45405.25</v>
      </c>
      <c r="F43" s="38" t="s">
        <v>174</v>
      </c>
    </row>
    <row r="44" spans="1:6" s="6" customFormat="1" ht="46.5">
      <c r="A44" s="37" t="s">
        <v>504</v>
      </c>
      <c r="B44" s="37" t="s">
        <v>4</v>
      </c>
      <c r="C44" s="38" t="s">
        <v>708</v>
      </c>
      <c r="D44" s="39">
        <v>45404.875</v>
      </c>
      <c r="E44" s="39">
        <v>45405.25</v>
      </c>
      <c r="F44" s="38" t="s">
        <v>709</v>
      </c>
    </row>
    <row r="45" spans="1:6" s="6" customFormat="1" ht="46.5">
      <c r="A45" s="37" t="s">
        <v>504</v>
      </c>
      <c r="B45" s="37" t="s">
        <v>4</v>
      </c>
      <c r="C45" s="38" t="s">
        <v>710</v>
      </c>
      <c r="D45" s="39">
        <v>45404.875</v>
      </c>
      <c r="E45" s="39">
        <v>45405.25</v>
      </c>
      <c r="F45" s="38" t="s">
        <v>709</v>
      </c>
    </row>
    <row r="46" spans="1:6" s="6" customFormat="1" ht="46.5">
      <c r="A46" s="37" t="s">
        <v>504</v>
      </c>
      <c r="B46" s="37" t="s">
        <v>5</v>
      </c>
      <c r="C46" s="38" t="s">
        <v>711</v>
      </c>
      <c r="D46" s="39">
        <v>45404.9166666667</v>
      </c>
      <c r="E46" s="39">
        <v>45405.25</v>
      </c>
      <c r="F46" s="38" t="s">
        <v>712</v>
      </c>
    </row>
    <row r="47" spans="1:6" s="7" customFormat="1" ht="61.5">
      <c r="A47" s="37" t="s">
        <v>516</v>
      </c>
      <c r="B47" s="37" t="s">
        <v>5</v>
      </c>
      <c r="C47" s="38" t="s">
        <v>517</v>
      </c>
      <c r="D47" s="39">
        <v>45404.9166666667</v>
      </c>
      <c r="E47" s="39">
        <v>45405.2291666667</v>
      </c>
      <c r="F47" s="38" t="s">
        <v>518</v>
      </c>
    </row>
    <row r="48" spans="1:6" s="6" customFormat="1" ht="61.5">
      <c r="A48" s="37" t="s">
        <v>516</v>
      </c>
      <c r="B48" s="37" t="s">
        <v>5</v>
      </c>
      <c r="C48" s="38" t="s">
        <v>519</v>
      </c>
      <c r="D48" s="39">
        <v>45404.9166666667</v>
      </c>
      <c r="E48" s="39">
        <v>45405.2291666667</v>
      </c>
      <c r="F48" s="38" t="s">
        <v>518</v>
      </c>
    </row>
    <row r="49" spans="1:6" s="6" customFormat="1" ht="46.5">
      <c r="A49" s="37" t="s">
        <v>281</v>
      </c>
      <c r="B49" s="37" t="s">
        <v>2</v>
      </c>
      <c r="C49" s="38" t="s">
        <v>713</v>
      </c>
      <c r="D49" s="39">
        <v>45404.875</v>
      </c>
      <c r="E49" s="39">
        <v>45405.25</v>
      </c>
      <c r="F49" s="38" t="s">
        <v>714</v>
      </c>
    </row>
    <row r="50" spans="1:6" s="6" customFormat="1" ht="61.5">
      <c r="A50" s="37" t="s">
        <v>281</v>
      </c>
      <c r="B50" s="37" t="s">
        <v>47</v>
      </c>
      <c r="C50" s="38" t="s">
        <v>282</v>
      </c>
      <c r="D50" s="39">
        <v>45404.8333333333</v>
      </c>
      <c r="E50" s="39">
        <v>45405.25</v>
      </c>
      <c r="F50" s="38" t="s">
        <v>283</v>
      </c>
    </row>
    <row r="51" spans="1:6" s="6" customFormat="1" ht="77.25">
      <c r="A51" s="37" t="s">
        <v>281</v>
      </c>
      <c r="B51" s="37" t="s">
        <v>6</v>
      </c>
      <c r="C51" s="38" t="s">
        <v>284</v>
      </c>
      <c r="D51" s="39">
        <v>45404.9166666667</v>
      </c>
      <c r="E51" s="39">
        <v>45405.25</v>
      </c>
      <c r="F51" s="38" t="s">
        <v>285</v>
      </c>
    </row>
    <row r="52" spans="1:6" s="6" customFormat="1" ht="61.5">
      <c r="A52" s="37" t="s">
        <v>266</v>
      </c>
      <c r="B52" s="37" t="s">
        <v>2</v>
      </c>
      <c r="C52" s="38" t="s">
        <v>267</v>
      </c>
      <c r="D52" s="39">
        <v>44670.8333333333</v>
      </c>
      <c r="E52" s="39">
        <v>45596.8333333333</v>
      </c>
      <c r="F52" s="38" t="s">
        <v>268</v>
      </c>
    </row>
    <row r="53" spans="1:6" s="6" customFormat="1" ht="46.5">
      <c r="A53" s="37" t="s">
        <v>266</v>
      </c>
      <c r="B53" s="37" t="s">
        <v>2</v>
      </c>
      <c r="C53" s="38" t="s">
        <v>293</v>
      </c>
      <c r="D53" s="39">
        <v>45191.8333333333</v>
      </c>
      <c r="E53" s="39">
        <v>45526.25</v>
      </c>
      <c r="F53" s="38" t="s">
        <v>294</v>
      </c>
    </row>
    <row r="54" spans="1:6" s="6" customFormat="1" ht="61.5">
      <c r="A54" s="37" t="s">
        <v>266</v>
      </c>
      <c r="B54" s="37" t="s">
        <v>47</v>
      </c>
      <c r="C54" s="38" t="s">
        <v>717</v>
      </c>
      <c r="D54" s="39">
        <v>45404.8333333333</v>
      </c>
      <c r="E54" s="39">
        <v>45405.25</v>
      </c>
      <c r="F54" s="38" t="s">
        <v>718</v>
      </c>
    </row>
    <row r="55" spans="1:6" s="6" customFormat="1" ht="46.5">
      <c r="A55" s="37" t="s">
        <v>508</v>
      </c>
      <c r="B55" s="37" t="s">
        <v>47</v>
      </c>
      <c r="C55" s="38" t="s">
        <v>509</v>
      </c>
      <c r="D55" s="39">
        <v>45404.8333333333</v>
      </c>
      <c r="E55" s="39">
        <v>45405.2083333333</v>
      </c>
      <c r="F55" s="38" t="s">
        <v>510</v>
      </c>
    </row>
    <row r="56" spans="1:6" s="6" customFormat="1" ht="61.5">
      <c r="A56" s="37" t="s">
        <v>272</v>
      </c>
      <c r="B56" s="37" t="s">
        <v>5</v>
      </c>
      <c r="C56" s="38" t="s">
        <v>594</v>
      </c>
      <c r="D56" s="39">
        <v>45404.8333333333</v>
      </c>
      <c r="E56" s="39">
        <v>45405.25</v>
      </c>
      <c r="F56" s="38" t="s">
        <v>595</v>
      </c>
    </row>
    <row r="57" spans="1:6" s="6" customFormat="1" ht="61.5">
      <c r="A57" s="37" t="s">
        <v>272</v>
      </c>
      <c r="B57" s="37" t="s">
        <v>4</v>
      </c>
      <c r="C57" s="38" t="s">
        <v>596</v>
      </c>
      <c r="D57" s="39">
        <v>45404.8333333333</v>
      </c>
      <c r="E57" s="39">
        <v>45405.25</v>
      </c>
      <c r="F57" s="38" t="s">
        <v>595</v>
      </c>
    </row>
    <row r="58" spans="1:6" s="6" customFormat="1" ht="46.5">
      <c r="A58" s="37" t="s">
        <v>272</v>
      </c>
      <c r="B58" s="37" t="s">
        <v>4</v>
      </c>
      <c r="C58" s="38" t="s">
        <v>597</v>
      </c>
      <c r="D58" s="39">
        <v>45404.8333333333</v>
      </c>
      <c r="E58" s="39">
        <v>45405.25</v>
      </c>
      <c r="F58" s="38" t="s">
        <v>598</v>
      </c>
    </row>
    <row r="59" spans="1:6" s="6" customFormat="1" ht="61.5">
      <c r="A59" s="37" t="s">
        <v>272</v>
      </c>
      <c r="B59" s="37" t="s">
        <v>4</v>
      </c>
      <c r="C59" s="38" t="s">
        <v>602</v>
      </c>
      <c r="D59" s="39">
        <v>45404.8333333333</v>
      </c>
      <c r="E59" s="39">
        <v>45405.25</v>
      </c>
      <c r="F59" s="38" t="s">
        <v>278</v>
      </c>
    </row>
    <row r="60" spans="1:6" s="6" customFormat="1" ht="46.5">
      <c r="A60" s="37" t="s">
        <v>272</v>
      </c>
      <c r="B60" s="37" t="s">
        <v>5</v>
      </c>
      <c r="C60" s="38" t="s">
        <v>715</v>
      </c>
      <c r="D60" s="39">
        <v>45404.8333333333</v>
      </c>
      <c r="E60" s="39">
        <v>45405.25</v>
      </c>
      <c r="F60" s="38" t="s">
        <v>716</v>
      </c>
    </row>
    <row r="61" spans="1:6" s="6" customFormat="1" ht="61.5">
      <c r="A61" s="37" t="s">
        <v>295</v>
      </c>
      <c r="B61" s="37" t="s">
        <v>2</v>
      </c>
      <c r="C61" s="38" t="s">
        <v>296</v>
      </c>
      <c r="D61" s="39">
        <v>45404.9166666667</v>
      </c>
      <c r="E61" s="39">
        <v>45405.2291666667</v>
      </c>
      <c r="F61" s="38" t="s">
        <v>297</v>
      </c>
    </row>
    <row r="62" spans="1:6" s="6" customFormat="1" ht="46.5">
      <c r="A62" s="37" t="s">
        <v>325</v>
      </c>
      <c r="B62" s="37" t="s">
        <v>2</v>
      </c>
      <c r="C62" s="38" t="s">
        <v>326</v>
      </c>
      <c r="D62" s="39">
        <v>45404.9166666667</v>
      </c>
      <c r="E62" s="39">
        <v>45405.2291666667</v>
      </c>
      <c r="F62" s="38" t="s">
        <v>327</v>
      </c>
    </row>
    <row r="63" spans="1:6" s="6" customFormat="1" ht="46.5">
      <c r="A63" s="37" t="s">
        <v>325</v>
      </c>
      <c r="B63" s="37" t="s">
        <v>6</v>
      </c>
      <c r="C63" s="38" t="s">
        <v>328</v>
      </c>
      <c r="D63" s="39">
        <v>45404.9166666667</v>
      </c>
      <c r="E63" s="39">
        <v>45405.2291666667</v>
      </c>
      <c r="F63" s="38" t="s">
        <v>329</v>
      </c>
    </row>
    <row r="64" spans="1:6" s="6" customFormat="1" ht="77.25">
      <c r="A64" s="37" t="s">
        <v>340</v>
      </c>
      <c r="B64" s="37" t="s">
        <v>5</v>
      </c>
      <c r="C64" s="38" t="s">
        <v>341</v>
      </c>
      <c r="D64" s="39">
        <v>45361.7916666667</v>
      </c>
      <c r="E64" s="39">
        <v>45415.25</v>
      </c>
      <c r="F64" s="38" t="s">
        <v>342</v>
      </c>
    </row>
    <row r="65" spans="1:6" s="6" customFormat="1" ht="154.5">
      <c r="A65" s="37" t="s">
        <v>340</v>
      </c>
      <c r="B65" s="37" t="s">
        <v>5</v>
      </c>
      <c r="C65" s="38" t="s">
        <v>343</v>
      </c>
      <c r="D65" s="39">
        <v>45384.7916666667</v>
      </c>
      <c r="E65" s="39">
        <v>45415.25</v>
      </c>
      <c r="F65" s="38" t="s">
        <v>344</v>
      </c>
    </row>
    <row r="66" spans="1:6" s="6" customFormat="1" ht="61.5">
      <c r="A66" s="37" t="s">
        <v>340</v>
      </c>
      <c r="B66" s="37" t="s">
        <v>5</v>
      </c>
      <c r="C66" s="38" t="s">
        <v>608</v>
      </c>
      <c r="D66" s="39">
        <v>45404.8333333333</v>
      </c>
      <c r="E66" s="39">
        <v>45405.25</v>
      </c>
      <c r="F66" s="38" t="s">
        <v>609</v>
      </c>
    </row>
    <row r="67" spans="1:6" s="6" customFormat="1" ht="46.5">
      <c r="A67" s="37" t="s">
        <v>340</v>
      </c>
      <c r="B67" s="37" t="s">
        <v>5</v>
      </c>
      <c r="C67" s="38" t="s">
        <v>610</v>
      </c>
      <c r="D67" s="39">
        <v>45404.8541666667</v>
      </c>
      <c r="E67" s="39">
        <v>45405.25</v>
      </c>
      <c r="F67" s="38" t="s">
        <v>611</v>
      </c>
    </row>
    <row r="68" spans="1:6" s="6" customFormat="1" ht="46.5">
      <c r="A68" s="37" t="s">
        <v>340</v>
      </c>
      <c r="B68" s="37" t="s">
        <v>4</v>
      </c>
      <c r="C68" s="38" t="s">
        <v>612</v>
      </c>
      <c r="D68" s="39">
        <v>45404.8541666667</v>
      </c>
      <c r="E68" s="39">
        <v>45405.25</v>
      </c>
      <c r="F68" s="38" t="s">
        <v>613</v>
      </c>
    </row>
    <row r="69" spans="1:6" s="6" customFormat="1" ht="108">
      <c r="A69" s="37" t="s">
        <v>340</v>
      </c>
      <c r="B69" s="37" t="s">
        <v>47</v>
      </c>
      <c r="C69" s="38" t="s">
        <v>347</v>
      </c>
      <c r="D69" s="39">
        <v>45404.8333333333</v>
      </c>
      <c r="E69" s="39">
        <v>45405.25</v>
      </c>
      <c r="F69" s="38" t="s">
        <v>348</v>
      </c>
    </row>
    <row r="70" spans="1:6" s="6" customFormat="1" ht="108">
      <c r="A70" s="37" t="s">
        <v>340</v>
      </c>
      <c r="B70" s="37" t="s">
        <v>4</v>
      </c>
      <c r="C70" s="38" t="s">
        <v>349</v>
      </c>
      <c r="D70" s="39">
        <v>45404.8333333333</v>
      </c>
      <c r="E70" s="39">
        <v>45405.25</v>
      </c>
      <c r="F70" s="38" t="s">
        <v>348</v>
      </c>
    </row>
    <row r="71" spans="1:6" s="6" customFormat="1" ht="46.5">
      <c r="A71" s="37" t="s">
        <v>256</v>
      </c>
      <c r="B71" s="37" t="s">
        <v>47</v>
      </c>
      <c r="C71" s="38" t="s">
        <v>701</v>
      </c>
      <c r="D71" s="39">
        <v>45404.875</v>
      </c>
      <c r="E71" s="39">
        <v>45405.25</v>
      </c>
      <c r="F71" s="38" t="s">
        <v>702</v>
      </c>
    </row>
    <row r="72" spans="1:6" s="6" customFormat="1" ht="46.5">
      <c r="A72" s="37" t="s">
        <v>256</v>
      </c>
      <c r="B72" s="37" t="s">
        <v>4</v>
      </c>
      <c r="C72" s="38" t="s">
        <v>703</v>
      </c>
      <c r="D72" s="39">
        <v>45404.875</v>
      </c>
      <c r="E72" s="39">
        <v>45405.25</v>
      </c>
      <c r="F72" s="38" t="s">
        <v>702</v>
      </c>
    </row>
    <row r="73" spans="1:6" s="6" customFormat="1" ht="46.5">
      <c r="A73" s="37" t="s">
        <v>256</v>
      </c>
      <c r="B73" s="37" t="s">
        <v>5</v>
      </c>
      <c r="C73" s="38" t="s">
        <v>704</v>
      </c>
      <c r="D73" s="39">
        <v>45404.875</v>
      </c>
      <c r="E73" s="39">
        <v>45405.25</v>
      </c>
      <c r="F73" s="38" t="s">
        <v>702</v>
      </c>
    </row>
    <row r="74" spans="1:6" s="6" customFormat="1" ht="46.5">
      <c r="A74" s="37" t="s">
        <v>248</v>
      </c>
      <c r="B74" s="37" t="s">
        <v>6</v>
      </c>
      <c r="C74" s="38" t="s">
        <v>249</v>
      </c>
      <c r="D74" s="39">
        <v>45404.875</v>
      </c>
      <c r="E74" s="39">
        <v>45405.25</v>
      </c>
      <c r="F74" s="38" t="s">
        <v>250</v>
      </c>
    </row>
    <row r="75" spans="1:6" s="6" customFormat="1" ht="30.75">
      <c r="A75" s="37" t="s">
        <v>248</v>
      </c>
      <c r="B75" s="37" t="s">
        <v>2</v>
      </c>
      <c r="C75" s="38" t="s">
        <v>705</v>
      </c>
      <c r="D75" s="39">
        <v>45404.875</v>
      </c>
      <c r="E75" s="39">
        <v>45405.25</v>
      </c>
      <c r="F75" s="38" t="s">
        <v>706</v>
      </c>
    </row>
    <row r="76" spans="1:6" s="6" customFormat="1" ht="30.75">
      <c r="A76" s="37" t="s">
        <v>248</v>
      </c>
      <c r="B76" s="37" t="s">
        <v>2</v>
      </c>
      <c r="C76" s="38" t="s">
        <v>707</v>
      </c>
      <c r="D76" s="39">
        <v>45404.875</v>
      </c>
      <c r="E76" s="39">
        <v>45405.25</v>
      </c>
      <c r="F76" s="38" t="s">
        <v>706</v>
      </c>
    </row>
    <row r="77" spans="1:6" s="6" customFormat="1" ht="77.25">
      <c r="A77" s="37" t="s">
        <v>365</v>
      </c>
      <c r="B77" s="37" t="s">
        <v>47</v>
      </c>
      <c r="C77" s="38" t="s">
        <v>366</v>
      </c>
      <c r="D77" s="39">
        <v>45404.9166666667</v>
      </c>
      <c r="E77" s="39">
        <v>45405.2083333333</v>
      </c>
      <c r="F77" s="38" t="s">
        <v>367</v>
      </c>
    </row>
    <row r="78" spans="1:6" s="6" customFormat="1" ht="93">
      <c r="A78" s="37" t="s">
        <v>104</v>
      </c>
      <c r="B78" s="37" t="s">
        <v>6</v>
      </c>
      <c r="C78" s="38" t="s">
        <v>663</v>
      </c>
      <c r="D78" s="39">
        <v>45404.8333333333</v>
      </c>
      <c r="E78" s="39">
        <v>45405.25</v>
      </c>
      <c r="F78" s="38" t="s">
        <v>439</v>
      </c>
    </row>
    <row r="79" spans="1:6" s="6" customFormat="1" ht="93">
      <c r="A79" s="37" t="s">
        <v>104</v>
      </c>
      <c r="B79" s="37" t="s">
        <v>6</v>
      </c>
      <c r="C79" s="38" t="s">
        <v>438</v>
      </c>
      <c r="D79" s="39">
        <v>45404.8333333333</v>
      </c>
      <c r="E79" s="39">
        <v>45405.25</v>
      </c>
      <c r="F79" s="38" t="s">
        <v>439</v>
      </c>
    </row>
    <row r="80" spans="1:6" s="6" customFormat="1" ht="108">
      <c r="A80" s="37" t="s">
        <v>104</v>
      </c>
      <c r="B80" s="37" t="s">
        <v>6</v>
      </c>
      <c r="C80" s="38" t="s">
        <v>664</v>
      </c>
      <c r="D80" s="39">
        <v>45404.8333333333</v>
      </c>
      <c r="E80" s="39">
        <v>45405.25</v>
      </c>
      <c r="F80" s="38" t="s">
        <v>665</v>
      </c>
    </row>
    <row r="81" spans="1:6" s="6" customFormat="1" ht="108">
      <c r="A81" s="37" t="s">
        <v>104</v>
      </c>
      <c r="B81" s="37" t="s">
        <v>6</v>
      </c>
      <c r="C81" s="38" t="s">
        <v>666</v>
      </c>
      <c r="D81" s="39">
        <v>45404.8333333333</v>
      </c>
      <c r="E81" s="39">
        <v>45405.25</v>
      </c>
      <c r="F81" s="38" t="s">
        <v>665</v>
      </c>
    </row>
    <row r="82" spans="1:6" s="11" customFormat="1" ht="93">
      <c r="A82" s="37" t="s">
        <v>104</v>
      </c>
      <c r="B82" s="37" t="s">
        <v>6</v>
      </c>
      <c r="C82" s="38" t="s">
        <v>105</v>
      </c>
      <c r="D82" s="39">
        <v>45404.8333333333</v>
      </c>
      <c r="E82" s="39">
        <v>45405.25</v>
      </c>
      <c r="F82" s="38" t="s">
        <v>106</v>
      </c>
    </row>
    <row r="83" spans="1:6" s="6" customFormat="1" ht="46.5">
      <c r="A83" s="37" t="s">
        <v>104</v>
      </c>
      <c r="B83" s="37" t="s">
        <v>47</v>
      </c>
      <c r="C83" s="38" t="s">
        <v>345</v>
      </c>
      <c r="D83" s="39">
        <v>45404.8333333333</v>
      </c>
      <c r="E83" s="39">
        <v>45405.25</v>
      </c>
      <c r="F83" s="38" t="s">
        <v>346</v>
      </c>
    </row>
    <row r="84" spans="1:6" s="6" customFormat="1" ht="93">
      <c r="A84" s="37" t="s">
        <v>104</v>
      </c>
      <c r="B84" s="37" t="s">
        <v>5</v>
      </c>
      <c r="C84" s="38" t="s">
        <v>730</v>
      </c>
      <c r="D84" s="39">
        <v>45404.8333333333</v>
      </c>
      <c r="E84" s="39">
        <v>45405.25</v>
      </c>
      <c r="F84" s="38" t="s">
        <v>731</v>
      </c>
    </row>
    <row r="85" spans="1:6" s="6" customFormat="1" ht="123.75">
      <c r="A85" s="37" t="s">
        <v>104</v>
      </c>
      <c r="B85" s="37" t="s">
        <v>6</v>
      </c>
      <c r="C85" s="38" t="s">
        <v>379</v>
      </c>
      <c r="D85" s="39">
        <v>44774.9166666667</v>
      </c>
      <c r="E85" s="39">
        <v>45467.25</v>
      </c>
      <c r="F85" s="38" t="s">
        <v>380</v>
      </c>
    </row>
    <row r="86" spans="1:6" s="6" customFormat="1" ht="93">
      <c r="A86" s="37" t="s">
        <v>357</v>
      </c>
      <c r="B86" s="37" t="s">
        <v>47</v>
      </c>
      <c r="C86" s="38" t="s">
        <v>358</v>
      </c>
      <c r="D86" s="39">
        <v>45403.8333333333</v>
      </c>
      <c r="E86" s="39">
        <v>45420.25</v>
      </c>
      <c r="F86" s="38" t="s">
        <v>359</v>
      </c>
    </row>
    <row r="87" spans="1:6" s="6" customFormat="1" ht="108">
      <c r="A87" s="37" t="s">
        <v>370</v>
      </c>
      <c r="B87" s="37" t="s">
        <v>6</v>
      </c>
      <c r="C87" s="38" t="s">
        <v>371</v>
      </c>
      <c r="D87" s="39">
        <v>45404.8333333333</v>
      </c>
      <c r="E87" s="39">
        <v>45405.25</v>
      </c>
      <c r="F87" s="38" t="s">
        <v>372</v>
      </c>
    </row>
    <row r="88" spans="1:6" s="5" customFormat="1" ht="61.5">
      <c r="A88" s="37" t="s">
        <v>370</v>
      </c>
      <c r="B88" s="37" t="s">
        <v>2</v>
      </c>
      <c r="C88" s="38" t="s">
        <v>375</v>
      </c>
      <c r="D88" s="39">
        <v>45404.8333333333</v>
      </c>
      <c r="E88" s="39">
        <v>45405.25</v>
      </c>
      <c r="F88" s="38" t="s">
        <v>376</v>
      </c>
    </row>
    <row r="89" spans="1:6" s="6" customFormat="1" ht="46.5">
      <c r="A89" s="37" t="s">
        <v>370</v>
      </c>
      <c r="B89" s="37" t="s">
        <v>6</v>
      </c>
      <c r="C89" s="38" t="s">
        <v>377</v>
      </c>
      <c r="D89" s="39">
        <v>45404.8333333333</v>
      </c>
      <c r="E89" s="39">
        <v>45405.25</v>
      </c>
      <c r="F89" s="38" t="s">
        <v>378</v>
      </c>
    </row>
    <row r="90" spans="1:6" s="6" customFormat="1" ht="93">
      <c r="A90" s="37" t="s">
        <v>93</v>
      </c>
      <c r="B90" s="37" t="s">
        <v>6</v>
      </c>
      <c r="C90" s="38" t="s">
        <v>94</v>
      </c>
      <c r="D90" s="39">
        <v>45404.8333333333</v>
      </c>
      <c r="E90" s="39">
        <v>45405.25</v>
      </c>
      <c r="F90" s="38" t="s">
        <v>92</v>
      </c>
    </row>
    <row r="91" spans="1:6" s="6" customFormat="1" ht="61.5">
      <c r="A91" s="37" t="s">
        <v>52</v>
      </c>
      <c r="B91" s="37" t="s">
        <v>5</v>
      </c>
      <c r="C91" s="38" t="s">
        <v>53</v>
      </c>
      <c r="D91" s="39">
        <v>45404.8333333333</v>
      </c>
      <c r="E91" s="39">
        <v>45405.25</v>
      </c>
      <c r="F91" s="38" t="s">
        <v>54</v>
      </c>
    </row>
    <row r="92" spans="1:6" s="6" customFormat="1" ht="61.5">
      <c r="A92" s="37" t="s">
        <v>52</v>
      </c>
      <c r="B92" s="37" t="s">
        <v>4</v>
      </c>
      <c r="C92" s="38" t="s">
        <v>55</v>
      </c>
      <c r="D92" s="39">
        <v>45404.8333333333</v>
      </c>
      <c r="E92" s="39">
        <v>45405.25</v>
      </c>
      <c r="F92" s="38" t="s">
        <v>54</v>
      </c>
    </row>
    <row r="93" spans="1:6" s="6" customFormat="1" ht="123.75">
      <c r="A93" s="37" t="s">
        <v>390</v>
      </c>
      <c r="B93" s="37" t="s">
        <v>4</v>
      </c>
      <c r="C93" s="38" t="s">
        <v>391</v>
      </c>
      <c r="D93" s="39">
        <v>45333.2083333333</v>
      </c>
      <c r="E93" s="39">
        <v>45424.25</v>
      </c>
      <c r="F93" s="38" t="s">
        <v>392</v>
      </c>
    </row>
    <row r="94" spans="1:6" s="6" customFormat="1" ht="123.75">
      <c r="A94" s="37" t="s">
        <v>390</v>
      </c>
      <c r="B94" s="37" t="s">
        <v>4</v>
      </c>
      <c r="C94" s="38" t="s">
        <v>412</v>
      </c>
      <c r="D94" s="39">
        <v>45390.4583333333</v>
      </c>
      <c r="E94" s="39">
        <v>45418.25</v>
      </c>
      <c r="F94" s="38" t="s">
        <v>413</v>
      </c>
    </row>
    <row r="95" spans="1:6" s="6" customFormat="1" ht="77.25">
      <c r="A95" s="37" t="s">
        <v>390</v>
      </c>
      <c r="B95" s="37" t="s">
        <v>5</v>
      </c>
      <c r="C95" s="38" t="s">
        <v>530</v>
      </c>
      <c r="D95" s="39">
        <v>45404.875</v>
      </c>
      <c r="E95" s="39">
        <v>45405.25</v>
      </c>
      <c r="F95" s="38" t="s">
        <v>531</v>
      </c>
    </row>
    <row r="96" spans="1:6" s="6" customFormat="1" ht="93">
      <c r="A96" s="37" t="s">
        <v>736</v>
      </c>
      <c r="B96" s="37" t="s">
        <v>47</v>
      </c>
      <c r="C96" s="38" t="s">
        <v>737</v>
      </c>
      <c r="D96" s="39">
        <v>45404.875</v>
      </c>
      <c r="E96" s="39">
        <v>45405.25</v>
      </c>
      <c r="F96" s="38" t="s">
        <v>738</v>
      </c>
    </row>
    <row r="97" spans="1:6" s="6" customFormat="1" ht="93">
      <c r="A97" s="37" t="s">
        <v>84</v>
      </c>
      <c r="B97" s="37" t="s">
        <v>6</v>
      </c>
      <c r="C97" s="38" t="s">
        <v>654</v>
      </c>
      <c r="D97" s="39">
        <v>45402.25</v>
      </c>
      <c r="E97" s="39">
        <v>45404.8333333333</v>
      </c>
      <c r="F97" s="38" t="s">
        <v>86</v>
      </c>
    </row>
    <row r="98" spans="1:6" s="6" customFormat="1" ht="93">
      <c r="A98" s="37" t="s">
        <v>84</v>
      </c>
      <c r="B98" s="37" t="s">
        <v>6</v>
      </c>
      <c r="C98" s="38" t="s">
        <v>85</v>
      </c>
      <c r="D98" s="39">
        <v>45404.8333333333</v>
      </c>
      <c r="E98" s="39">
        <v>45405.25</v>
      </c>
      <c r="F98" s="38" t="s">
        <v>86</v>
      </c>
    </row>
    <row r="99" spans="1:6" s="6" customFormat="1" ht="93">
      <c r="A99" s="37" t="s">
        <v>84</v>
      </c>
      <c r="B99" s="37" t="s">
        <v>6</v>
      </c>
      <c r="C99" s="38" t="s">
        <v>87</v>
      </c>
      <c r="D99" s="39">
        <v>45404.8333333333</v>
      </c>
      <c r="E99" s="39">
        <v>45405.25</v>
      </c>
      <c r="F99" s="38" t="s">
        <v>86</v>
      </c>
    </row>
    <row r="100" spans="1:6" s="6" customFormat="1" ht="93">
      <c r="A100" s="37" t="s">
        <v>84</v>
      </c>
      <c r="B100" s="37" t="s">
        <v>6</v>
      </c>
      <c r="C100" s="38" t="s">
        <v>88</v>
      </c>
      <c r="D100" s="39">
        <v>45404.8333333333</v>
      </c>
      <c r="E100" s="39">
        <v>45405.25</v>
      </c>
      <c r="F100" s="38" t="s">
        <v>86</v>
      </c>
    </row>
    <row r="101" spans="1:6" s="6" customFormat="1" ht="93">
      <c r="A101" s="37" t="s">
        <v>84</v>
      </c>
      <c r="B101" s="37" t="s">
        <v>2</v>
      </c>
      <c r="C101" s="38" t="s">
        <v>89</v>
      </c>
      <c r="D101" s="39">
        <v>45404.8333333333</v>
      </c>
      <c r="E101" s="39">
        <v>45405.25</v>
      </c>
      <c r="F101" s="38" t="s">
        <v>86</v>
      </c>
    </row>
    <row r="102" spans="1:6" s="6" customFormat="1" ht="93">
      <c r="A102" s="37" t="s">
        <v>84</v>
      </c>
      <c r="B102" s="37" t="s">
        <v>2</v>
      </c>
      <c r="C102" s="38" t="s">
        <v>733</v>
      </c>
      <c r="D102" s="39">
        <v>45404.875</v>
      </c>
      <c r="E102" s="39">
        <v>45405.25</v>
      </c>
      <c r="F102" s="38" t="s">
        <v>624</v>
      </c>
    </row>
    <row r="103" spans="1:6" s="6" customFormat="1" ht="77.25">
      <c r="A103" s="37" t="s">
        <v>35</v>
      </c>
      <c r="B103" s="37" t="s">
        <v>47</v>
      </c>
      <c r="C103" s="38" t="s">
        <v>534</v>
      </c>
      <c r="D103" s="39">
        <v>45404.8333333333</v>
      </c>
      <c r="E103" s="39">
        <v>45405.25</v>
      </c>
      <c r="F103" s="38" t="s">
        <v>535</v>
      </c>
    </row>
    <row r="104" spans="1:6" s="6" customFormat="1" ht="61.5">
      <c r="A104" s="37" t="s">
        <v>35</v>
      </c>
      <c r="B104" s="37" t="s">
        <v>47</v>
      </c>
      <c r="C104" s="38" t="s">
        <v>48</v>
      </c>
      <c r="D104" s="39">
        <v>45404.8333333333</v>
      </c>
      <c r="E104" s="39">
        <v>45405.25</v>
      </c>
      <c r="F104" s="38" t="s">
        <v>49</v>
      </c>
    </row>
    <row r="105" spans="1:6" s="6" customFormat="1" ht="77.25">
      <c r="A105" s="37" t="s">
        <v>396</v>
      </c>
      <c r="B105" s="37" t="s">
        <v>47</v>
      </c>
      <c r="C105" s="38" t="s">
        <v>397</v>
      </c>
      <c r="D105" s="39">
        <v>45404.8333333333</v>
      </c>
      <c r="E105" s="39">
        <v>45405.25</v>
      </c>
      <c r="F105" s="38" t="s">
        <v>398</v>
      </c>
    </row>
    <row r="106" spans="1:6" s="6" customFormat="1" ht="93">
      <c r="A106" s="37" t="s">
        <v>396</v>
      </c>
      <c r="B106" s="37" t="s">
        <v>47</v>
      </c>
      <c r="C106" s="38" t="s">
        <v>414</v>
      </c>
      <c r="D106" s="39">
        <v>45404.8333333333</v>
      </c>
      <c r="E106" s="39">
        <v>45405.25</v>
      </c>
      <c r="F106" s="38" t="s">
        <v>415</v>
      </c>
    </row>
    <row r="107" spans="1:6" s="6" customFormat="1" ht="61.5">
      <c r="A107" s="37" t="s">
        <v>62</v>
      </c>
      <c r="B107" s="37" t="s">
        <v>47</v>
      </c>
      <c r="C107" s="38" t="s">
        <v>63</v>
      </c>
      <c r="D107" s="39">
        <v>45404.8333333333</v>
      </c>
      <c r="E107" s="39">
        <v>45405.25</v>
      </c>
      <c r="F107" s="38" t="s">
        <v>64</v>
      </c>
    </row>
    <row r="108" spans="1:6" s="20" customFormat="1" ht="61.5">
      <c r="A108" s="37" t="s">
        <v>62</v>
      </c>
      <c r="B108" s="37" t="s">
        <v>2</v>
      </c>
      <c r="C108" s="38" t="s">
        <v>627</v>
      </c>
      <c r="D108" s="39">
        <v>45404.8333333333</v>
      </c>
      <c r="E108" s="39">
        <v>45405.25</v>
      </c>
      <c r="F108" s="38" t="s">
        <v>628</v>
      </c>
    </row>
    <row r="109" spans="1:6" s="6" customFormat="1" ht="61.5">
      <c r="A109" s="37" t="s">
        <v>62</v>
      </c>
      <c r="B109" s="37" t="s">
        <v>2</v>
      </c>
      <c r="C109" s="38" t="s">
        <v>629</v>
      </c>
      <c r="D109" s="39">
        <v>45404.8333333333</v>
      </c>
      <c r="E109" s="39">
        <v>45405.25</v>
      </c>
      <c r="F109" s="38" t="s">
        <v>628</v>
      </c>
    </row>
    <row r="110" spans="1:6" s="6" customFormat="1" ht="77.25">
      <c r="A110" s="37" t="s">
        <v>62</v>
      </c>
      <c r="B110" s="37" t="s">
        <v>4</v>
      </c>
      <c r="C110" s="38" t="s">
        <v>635</v>
      </c>
      <c r="D110" s="39">
        <v>45404.875</v>
      </c>
      <c r="E110" s="39">
        <v>45405.2083333333</v>
      </c>
      <c r="F110" s="38" t="s">
        <v>636</v>
      </c>
    </row>
    <row r="111" spans="1:6" s="6" customFormat="1" ht="93">
      <c r="A111" s="37" t="s">
        <v>62</v>
      </c>
      <c r="B111" s="37" t="s">
        <v>4</v>
      </c>
      <c r="C111" s="38" t="s">
        <v>732</v>
      </c>
      <c r="D111" s="39">
        <v>45404.875</v>
      </c>
      <c r="E111" s="39">
        <v>45405.2291666667</v>
      </c>
      <c r="F111" s="38" t="s">
        <v>523</v>
      </c>
    </row>
    <row r="112" spans="1:6" s="5" customFormat="1" ht="77.25">
      <c r="A112" s="37" t="s">
        <v>62</v>
      </c>
      <c r="B112" s="37" t="s">
        <v>47</v>
      </c>
      <c r="C112" s="38" t="s">
        <v>399</v>
      </c>
      <c r="D112" s="39">
        <v>45404.9166666667</v>
      </c>
      <c r="E112" s="39">
        <v>45405.25</v>
      </c>
      <c r="F112" s="38" t="s">
        <v>400</v>
      </c>
    </row>
    <row r="113" spans="1:6" s="5" customFormat="1" ht="61.5">
      <c r="A113" s="37" t="s">
        <v>421</v>
      </c>
      <c r="B113" s="37" t="s">
        <v>4</v>
      </c>
      <c r="C113" s="38" t="s">
        <v>422</v>
      </c>
      <c r="D113" s="39">
        <v>45404.7916666667</v>
      </c>
      <c r="E113" s="39">
        <v>45405.2083333333</v>
      </c>
      <c r="F113" s="38" t="s">
        <v>423</v>
      </c>
    </row>
    <row r="114" spans="1:6" s="5" customFormat="1" ht="93">
      <c r="A114" s="37" t="s">
        <v>401</v>
      </c>
      <c r="B114" s="37" t="s">
        <v>2</v>
      </c>
      <c r="C114" s="38" t="s">
        <v>402</v>
      </c>
      <c r="D114" s="39">
        <v>45404.8333333333</v>
      </c>
      <c r="E114" s="39">
        <v>45405.25</v>
      </c>
      <c r="F114" s="38" t="s">
        <v>403</v>
      </c>
    </row>
    <row r="115" spans="1:6" s="5" customFormat="1" ht="93">
      <c r="A115" s="37" t="s">
        <v>401</v>
      </c>
      <c r="B115" s="37" t="s">
        <v>2</v>
      </c>
      <c r="C115" s="38" t="s">
        <v>404</v>
      </c>
      <c r="D115" s="39">
        <v>45404.8333333333</v>
      </c>
      <c r="E115" s="39">
        <v>45405.25</v>
      </c>
      <c r="F115" s="38" t="s">
        <v>403</v>
      </c>
    </row>
    <row r="116" spans="1:6" s="5" customFormat="1" ht="30.75">
      <c r="A116" s="37" t="s">
        <v>585</v>
      </c>
      <c r="B116" s="37" t="s">
        <v>6</v>
      </c>
      <c r="C116" s="38" t="s">
        <v>586</v>
      </c>
      <c r="D116" s="39">
        <v>45404.875</v>
      </c>
      <c r="E116" s="39">
        <v>45405.2083333333</v>
      </c>
      <c r="F116" s="38" t="s">
        <v>587</v>
      </c>
    </row>
    <row r="117" spans="1:6" s="5" customFormat="1" ht="77.25">
      <c r="A117" s="37" t="s">
        <v>660</v>
      </c>
      <c r="B117" s="37" t="s">
        <v>6</v>
      </c>
      <c r="C117" s="38" t="s">
        <v>661</v>
      </c>
      <c r="D117" s="39">
        <v>45404.8333333333</v>
      </c>
      <c r="E117" s="39">
        <v>45405.25</v>
      </c>
      <c r="F117" s="38" t="s">
        <v>657</v>
      </c>
    </row>
    <row r="118" spans="1:6" s="5" customFormat="1" ht="77.25">
      <c r="A118" s="37" t="s">
        <v>111</v>
      </c>
      <c r="B118" s="37" t="s">
        <v>5</v>
      </c>
      <c r="C118" s="38" t="s">
        <v>444</v>
      </c>
      <c r="D118" s="39">
        <v>45404.8333333333</v>
      </c>
      <c r="E118" s="39">
        <v>45405.25</v>
      </c>
      <c r="F118" s="38" t="s">
        <v>657</v>
      </c>
    </row>
    <row r="119" spans="1:6" s="5" customFormat="1" ht="77.25">
      <c r="A119" s="37" t="s">
        <v>111</v>
      </c>
      <c r="B119" s="37" t="s">
        <v>5</v>
      </c>
      <c r="C119" s="38" t="s">
        <v>658</v>
      </c>
      <c r="D119" s="39">
        <v>45404.8333333333</v>
      </c>
      <c r="E119" s="39">
        <v>45405.25</v>
      </c>
      <c r="F119" s="38" t="s">
        <v>657</v>
      </c>
    </row>
    <row r="120" spans="1:6" s="5" customFormat="1" ht="77.25">
      <c r="A120" s="37" t="s">
        <v>111</v>
      </c>
      <c r="B120" s="37" t="s">
        <v>4</v>
      </c>
      <c r="C120" s="38" t="s">
        <v>662</v>
      </c>
      <c r="D120" s="39">
        <v>45404.8333333333</v>
      </c>
      <c r="E120" s="39">
        <v>45405.25</v>
      </c>
      <c r="F120" s="38" t="s">
        <v>657</v>
      </c>
    </row>
    <row r="121" spans="1:6" s="5" customFormat="1" ht="46.5">
      <c r="A121" s="37" t="s">
        <v>212</v>
      </c>
      <c r="B121" s="37" t="s">
        <v>2</v>
      </c>
      <c r="C121" s="38" t="s">
        <v>213</v>
      </c>
      <c r="D121" s="39">
        <v>45404.875</v>
      </c>
      <c r="E121" s="39">
        <v>45405.25</v>
      </c>
      <c r="F121" s="38" t="s">
        <v>214</v>
      </c>
    </row>
    <row r="122" spans="1:6" s="5" customFormat="1" ht="46.5">
      <c r="A122" s="37" t="s">
        <v>212</v>
      </c>
      <c r="B122" s="37" t="s">
        <v>6</v>
      </c>
      <c r="C122" s="38" t="s">
        <v>215</v>
      </c>
      <c r="D122" s="39">
        <v>45404.875</v>
      </c>
      <c r="E122" s="39">
        <v>45405.25</v>
      </c>
      <c r="F122" s="38" t="s">
        <v>214</v>
      </c>
    </row>
    <row r="123" spans="1:6" s="5" customFormat="1" ht="77.25">
      <c r="A123" s="37" t="s">
        <v>655</v>
      </c>
      <c r="B123" s="37" t="s">
        <v>2</v>
      </c>
      <c r="C123" s="38" t="s">
        <v>656</v>
      </c>
      <c r="D123" s="39">
        <v>45404.8333333333</v>
      </c>
      <c r="E123" s="39">
        <v>45405.25</v>
      </c>
      <c r="F123" s="38" t="s">
        <v>657</v>
      </c>
    </row>
    <row r="124" spans="1:6" s="5" customFormat="1" ht="77.25">
      <c r="A124" s="37" t="s">
        <v>655</v>
      </c>
      <c r="B124" s="37" t="s">
        <v>6</v>
      </c>
      <c r="C124" s="38" t="s">
        <v>659</v>
      </c>
      <c r="D124" s="39">
        <v>45404.8333333333</v>
      </c>
      <c r="E124" s="39">
        <v>45405.25</v>
      </c>
      <c r="F124" s="38" t="s">
        <v>657</v>
      </c>
    </row>
    <row r="125" spans="1:6" s="5" customFormat="1" ht="108">
      <c r="A125" s="37" t="s">
        <v>117</v>
      </c>
      <c r="B125" s="37" t="s">
        <v>5</v>
      </c>
      <c r="C125" s="38" t="s">
        <v>118</v>
      </c>
      <c r="D125" s="39">
        <v>44491.8333333333</v>
      </c>
      <c r="E125" s="39">
        <v>45657.25</v>
      </c>
      <c r="F125" s="38" t="s">
        <v>119</v>
      </c>
    </row>
    <row r="126" spans="1:6" s="5" customFormat="1" ht="61.5">
      <c r="A126" s="37" t="s">
        <v>133</v>
      </c>
      <c r="B126" s="37" t="s">
        <v>5</v>
      </c>
      <c r="C126" s="38" t="s">
        <v>453</v>
      </c>
      <c r="D126" s="39">
        <v>45404.8333333333</v>
      </c>
      <c r="E126" s="39">
        <v>45405.25</v>
      </c>
      <c r="F126" s="38" t="s">
        <v>135</v>
      </c>
    </row>
    <row r="127" spans="1:6" s="5" customFormat="1" ht="61.5">
      <c r="A127" s="37" t="s">
        <v>689</v>
      </c>
      <c r="B127" s="37" t="s">
        <v>5</v>
      </c>
      <c r="C127" s="38" t="s">
        <v>690</v>
      </c>
      <c r="D127" s="39">
        <v>45404.8333333333</v>
      </c>
      <c r="E127" s="39">
        <v>45405.25</v>
      </c>
      <c r="F127" s="38" t="s">
        <v>691</v>
      </c>
    </row>
    <row r="128" spans="1:6" s="5" customFormat="1" ht="61.5">
      <c r="A128" s="37" t="s">
        <v>689</v>
      </c>
      <c r="B128" s="37" t="s">
        <v>7</v>
      </c>
      <c r="C128" s="38" t="s">
        <v>692</v>
      </c>
      <c r="D128" s="39">
        <v>45404.8333333333</v>
      </c>
      <c r="E128" s="39">
        <v>45405.25</v>
      </c>
      <c r="F128" s="38" t="s">
        <v>691</v>
      </c>
    </row>
    <row r="129" spans="1:6" s="5" customFormat="1" ht="61.5">
      <c r="A129" s="37" t="s">
        <v>689</v>
      </c>
      <c r="B129" s="37" t="s">
        <v>47</v>
      </c>
      <c r="C129" s="38" t="s">
        <v>693</v>
      </c>
      <c r="D129" s="39">
        <v>45404.8333333333</v>
      </c>
      <c r="E129" s="39">
        <v>45405.25</v>
      </c>
      <c r="F129" s="38" t="s">
        <v>691</v>
      </c>
    </row>
    <row r="130" spans="1:6" ht="46.5">
      <c r="A130" s="37" t="s">
        <v>216</v>
      </c>
      <c r="B130" s="37" t="s">
        <v>6</v>
      </c>
      <c r="C130" s="38" t="s">
        <v>565</v>
      </c>
      <c r="D130" s="39">
        <v>45404.875</v>
      </c>
      <c r="E130" s="39">
        <v>45405.2083333333</v>
      </c>
      <c r="F130" s="38" t="s">
        <v>473</v>
      </c>
    </row>
    <row r="131" spans="1:6" ht="46.5">
      <c r="A131" s="37" t="s">
        <v>216</v>
      </c>
      <c r="B131" s="37" t="s">
        <v>2</v>
      </c>
      <c r="C131" s="38" t="s">
        <v>566</v>
      </c>
      <c r="D131" s="39">
        <v>45404.875</v>
      </c>
      <c r="E131" s="39">
        <v>45405.2083333333</v>
      </c>
      <c r="F131" s="38" t="s">
        <v>473</v>
      </c>
    </row>
    <row r="132" spans="1:6" ht="46.5">
      <c r="A132" s="37" t="s">
        <v>241</v>
      </c>
      <c r="B132" s="37" t="s">
        <v>6</v>
      </c>
      <c r="C132" s="38" t="s">
        <v>242</v>
      </c>
      <c r="D132" s="39">
        <v>45404.8333333333</v>
      </c>
      <c r="E132" s="39">
        <v>45405.25</v>
      </c>
      <c r="F132" s="38" t="s">
        <v>238</v>
      </c>
    </row>
    <row r="133" spans="1:6" ht="61.5">
      <c r="A133" s="37" t="s">
        <v>90</v>
      </c>
      <c r="B133" s="37" t="s">
        <v>2</v>
      </c>
      <c r="C133" s="38" t="s">
        <v>637</v>
      </c>
      <c r="D133" s="39">
        <v>45404.9166666667</v>
      </c>
      <c r="E133" s="39">
        <v>45405.2083333333</v>
      </c>
      <c r="F133" s="38" t="s">
        <v>638</v>
      </c>
    </row>
    <row r="134" spans="1:6" ht="61.5">
      <c r="A134" s="37" t="s">
        <v>90</v>
      </c>
      <c r="B134" s="37" t="s">
        <v>2</v>
      </c>
      <c r="C134" s="38" t="s">
        <v>639</v>
      </c>
      <c r="D134" s="39">
        <v>45404.9166666667</v>
      </c>
      <c r="E134" s="39">
        <v>45405.2083333333</v>
      </c>
      <c r="F134" s="38" t="s">
        <v>638</v>
      </c>
    </row>
    <row r="135" spans="1:6" ht="61.5">
      <c r="A135" s="37" t="s">
        <v>90</v>
      </c>
      <c r="B135" s="37" t="s">
        <v>6</v>
      </c>
      <c r="C135" s="38" t="s">
        <v>640</v>
      </c>
      <c r="D135" s="39">
        <v>45404.9166666667</v>
      </c>
      <c r="E135" s="39">
        <v>45405.2083333333</v>
      </c>
      <c r="F135" s="38" t="s">
        <v>638</v>
      </c>
    </row>
    <row r="136" spans="1:6" ht="93">
      <c r="A136" s="37" t="s">
        <v>90</v>
      </c>
      <c r="B136" s="37" t="s">
        <v>2</v>
      </c>
      <c r="C136" s="38" t="s">
        <v>667</v>
      </c>
      <c r="D136" s="39">
        <v>45404.8333333333</v>
      </c>
      <c r="E136" s="39">
        <v>45405.25</v>
      </c>
      <c r="F136" s="38" t="s">
        <v>97</v>
      </c>
    </row>
    <row r="137" spans="1:6" ht="93">
      <c r="A137" s="37" t="s">
        <v>90</v>
      </c>
      <c r="B137" s="37" t="s">
        <v>2</v>
      </c>
      <c r="C137" s="38" t="s">
        <v>668</v>
      </c>
      <c r="D137" s="39">
        <v>45404.8333333333</v>
      </c>
      <c r="E137" s="39">
        <v>45405.25</v>
      </c>
      <c r="F137" s="38" t="s">
        <v>97</v>
      </c>
    </row>
    <row r="138" spans="1:6" ht="93">
      <c r="A138" s="37" t="s">
        <v>90</v>
      </c>
      <c r="B138" s="37" t="s">
        <v>2</v>
      </c>
      <c r="C138" s="38" t="s">
        <v>442</v>
      </c>
      <c r="D138" s="39">
        <v>45404.8333333333</v>
      </c>
      <c r="E138" s="39">
        <v>45405.25</v>
      </c>
      <c r="F138" s="38" t="s">
        <v>100</v>
      </c>
    </row>
    <row r="139" spans="1:6" ht="93">
      <c r="A139" s="37" t="s">
        <v>90</v>
      </c>
      <c r="B139" s="37" t="s">
        <v>2</v>
      </c>
      <c r="C139" s="38" t="s">
        <v>669</v>
      </c>
      <c r="D139" s="39">
        <v>45404.8333333333</v>
      </c>
      <c r="E139" s="39">
        <v>45405.25</v>
      </c>
      <c r="F139" s="38" t="s">
        <v>100</v>
      </c>
    </row>
    <row r="140" spans="1:6" ht="77.25">
      <c r="A140" s="37" t="s">
        <v>90</v>
      </c>
      <c r="B140" s="37" t="s">
        <v>2</v>
      </c>
      <c r="C140" s="38" t="s">
        <v>673</v>
      </c>
      <c r="D140" s="39">
        <v>45404.8333333333</v>
      </c>
      <c r="E140" s="39">
        <v>45405.25</v>
      </c>
      <c r="F140" s="38" t="s">
        <v>672</v>
      </c>
    </row>
    <row r="141" spans="1:6" ht="77.25">
      <c r="A141" s="37" t="s">
        <v>90</v>
      </c>
      <c r="B141" s="37" t="s">
        <v>2</v>
      </c>
      <c r="C141" s="38" t="s">
        <v>674</v>
      </c>
      <c r="D141" s="39">
        <v>45404.8333333333</v>
      </c>
      <c r="E141" s="39">
        <v>45405.25</v>
      </c>
      <c r="F141" s="38" t="s">
        <v>672</v>
      </c>
    </row>
    <row r="142" spans="1:6" ht="77.25">
      <c r="A142" s="37" t="s">
        <v>90</v>
      </c>
      <c r="B142" s="37" t="s">
        <v>2</v>
      </c>
      <c r="C142" s="38" t="s">
        <v>122</v>
      </c>
      <c r="D142" s="39">
        <v>45404.8333333333</v>
      </c>
      <c r="E142" s="39">
        <v>45405.25</v>
      </c>
      <c r="F142" s="38" t="s">
        <v>123</v>
      </c>
    </row>
    <row r="143" spans="1:6" ht="77.25">
      <c r="A143" s="37" t="s">
        <v>90</v>
      </c>
      <c r="B143" s="37" t="s">
        <v>6</v>
      </c>
      <c r="C143" s="38" t="s">
        <v>141</v>
      </c>
      <c r="D143" s="39">
        <v>45404.8333333333</v>
      </c>
      <c r="E143" s="39">
        <v>45405.25</v>
      </c>
      <c r="F143" s="38" t="s">
        <v>139</v>
      </c>
    </row>
    <row r="144" spans="1:6" ht="93">
      <c r="A144" s="37" t="s">
        <v>90</v>
      </c>
      <c r="B144" s="37" t="s">
        <v>2</v>
      </c>
      <c r="C144" s="38" t="s">
        <v>145</v>
      </c>
      <c r="D144" s="39">
        <v>45404.8333333333</v>
      </c>
      <c r="E144" s="39">
        <v>45405.25</v>
      </c>
      <c r="F144" s="38" t="s">
        <v>146</v>
      </c>
    </row>
    <row r="145" spans="1:6" ht="77.25">
      <c r="A145" s="37" t="s">
        <v>90</v>
      </c>
      <c r="B145" s="37" t="s">
        <v>6</v>
      </c>
      <c r="C145" s="38" t="s">
        <v>687</v>
      </c>
      <c r="D145" s="39">
        <v>45404.8333333333</v>
      </c>
      <c r="E145" s="39">
        <v>45405.2083333333</v>
      </c>
      <c r="F145" s="38" t="s">
        <v>688</v>
      </c>
    </row>
    <row r="146" spans="1:6" ht="61.5">
      <c r="A146" s="37" t="s">
        <v>90</v>
      </c>
      <c r="B146" s="37" t="s">
        <v>6</v>
      </c>
      <c r="C146" s="38" t="s">
        <v>177</v>
      </c>
      <c r="D146" s="39">
        <v>45404.8333333333</v>
      </c>
      <c r="E146" s="39">
        <v>45405.25</v>
      </c>
      <c r="F146" s="38" t="s">
        <v>178</v>
      </c>
    </row>
    <row r="147" spans="1:6" ht="46.5">
      <c r="A147" s="37" t="s">
        <v>90</v>
      </c>
      <c r="B147" s="37" t="s">
        <v>6</v>
      </c>
      <c r="C147" s="38" t="s">
        <v>312</v>
      </c>
      <c r="D147" s="39">
        <v>45404.9166666667</v>
      </c>
      <c r="E147" s="39">
        <v>45405.2291666667</v>
      </c>
      <c r="F147" s="38" t="s">
        <v>313</v>
      </c>
    </row>
    <row r="148" spans="1:6" ht="46.5">
      <c r="A148" s="37" t="s">
        <v>90</v>
      </c>
      <c r="B148" s="37" t="s">
        <v>6</v>
      </c>
      <c r="C148" s="38" t="s">
        <v>314</v>
      </c>
      <c r="D148" s="39">
        <v>45404.9166666667</v>
      </c>
      <c r="E148" s="39">
        <v>45405.2291666667</v>
      </c>
      <c r="F148" s="38" t="s">
        <v>313</v>
      </c>
    </row>
    <row r="149" spans="1:6" ht="61.5">
      <c r="A149" s="37" t="s">
        <v>30</v>
      </c>
      <c r="B149" s="37" t="s">
        <v>6</v>
      </c>
      <c r="C149" s="38" t="s">
        <v>31</v>
      </c>
      <c r="D149" s="39">
        <v>45404.875</v>
      </c>
      <c r="E149" s="39">
        <v>45405.2083333333</v>
      </c>
      <c r="F149" s="38" t="s">
        <v>32</v>
      </c>
    </row>
    <row r="150" spans="1:6" ht="61.5">
      <c r="A150" s="37" t="s">
        <v>30</v>
      </c>
      <c r="B150" s="37" t="s">
        <v>6</v>
      </c>
      <c r="C150" s="38" t="s">
        <v>633</v>
      </c>
      <c r="D150" s="39">
        <v>45404.875</v>
      </c>
      <c r="E150" s="39">
        <v>45405.2083333333</v>
      </c>
      <c r="F150" s="38" t="s">
        <v>634</v>
      </c>
    </row>
    <row r="151" spans="1:6" ht="46.5">
      <c r="A151" s="37" t="s">
        <v>286</v>
      </c>
      <c r="B151" s="37" t="s">
        <v>5</v>
      </c>
      <c r="C151" s="38" t="s">
        <v>287</v>
      </c>
      <c r="D151" s="39">
        <v>45404.8333333333</v>
      </c>
      <c r="E151" s="39">
        <v>45405.25</v>
      </c>
      <c r="F151" s="38" t="s">
        <v>288</v>
      </c>
    </row>
    <row r="152" spans="1:6" ht="61.5">
      <c r="A152" s="37" t="s">
        <v>269</v>
      </c>
      <c r="B152" s="37" t="s">
        <v>5</v>
      </c>
      <c r="C152" s="38" t="s">
        <v>270</v>
      </c>
      <c r="D152" s="39">
        <v>45404.875</v>
      </c>
      <c r="E152" s="39">
        <v>45405.25</v>
      </c>
      <c r="F152" s="38" t="s">
        <v>271</v>
      </c>
    </row>
    <row r="153" spans="1:6" ht="46.5">
      <c r="A153" s="37" t="s">
        <v>269</v>
      </c>
      <c r="B153" s="37" t="s">
        <v>4</v>
      </c>
      <c r="C153" s="38" t="s">
        <v>279</v>
      </c>
      <c r="D153" s="39">
        <v>45404.8333333333</v>
      </c>
      <c r="E153" s="39">
        <v>45405.25</v>
      </c>
      <c r="F153" s="38" t="s">
        <v>280</v>
      </c>
    </row>
    <row r="154" spans="1:6" ht="77.25">
      <c r="A154" s="37" t="s">
        <v>298</v>
      </c>
      <c r="B154" s="37" t="s">
        <v>8</v>
      </c>
      <c r="C154" s="38" t="s">
        <v>299</v>
      </c>
      <c r="D154" s="39">
        <v>45404.9166666667</v>
      </c>
      <c r="E154" s="39">
        <v>45405.2083333333</v>
      </c>
      <c r="F154" s="38" t="s">
        <v>300</v>
      </c>
    </row>
    <row r="155" spans="1:6" ht="77.25">
      <c r="A155" s="37" t="s">
        <v>298</v>
      </c>
      <c r="B155" s="37" t="s">
        <v>7</v>
      </c>
      <c r="C155" s="38" t="s">
        <v>303</v>
      </c>
      <c r="D155" s="39">
        <v>45404.9166666667</v>
      </c>
      <c r="E155" s="39">
        <v>45405.2083333333</v>
      </c>
      <c r="F155" s="38" t="s">
        <v>300</v>
      </c>
    </row>
    <row r="156" spans="1:6" ht="77.25">
      <c r="A156" s="37" t="s">
        <v>298</v>
      </c>
      <c r="B156" s="37" t="s">
        <v>8</v>
      </c>
      <c r="C156" s="38" t="s">
        <v>304</v>
      </c>
      <c r="D156" s="39">
        <v>45404.9166666667</v>
      </c>
      <c r="E156" s="39">
        <v>45405.2083333333</v>
      </c>
      <c r="F156" s="38" t="s">
        <v>300</v>
      </c>
    </row>
    <row r="157" spans="1:6" ht="93">
      <c r="A157" s="37" t="s">
        <v>298</v>
      </c>
      <c r="B157" s="37" t="s">
        <v>8</v>
      </c>
      <c r="C157" s="38" t="s">
        <v>719</v>
      </c>
      <c r="D157" s="39">
        <v>45404.9166666667</v>
      </c>
      <c r="E157" s="39">
        <v>45405.2083333333</v>
      </c>
      <c r="F157" s="38" t="s">
        <v>720</v>
      </c>
    </row>
    <row r="158" spans="1:6" ht="93">
      <c r="A158" s="37" t="s">
        <v>298</v>
      </c>
      <c r="B158" s="37" t="s">
        <v>8</v>
      </c>
      <c r="C158" s="38" t="s">
        <v>721</v>
      </c>
      <c r="D158" s="39">
        <v>45404.9166666667</v>
      </c>
      <c r="E158" s="39">
        <v>45405.2083333333</v>
      </c>
      <c r="F158" s="38" t="s">
        <v>720</v>
      </c>
    </row>
    <row r="159" spans="1:6" ht="61.5">
      <c r="A159" s="37" t="s">
        <v>298</v>
      </c>
      <c r="B159" s="37" t="s">
        <v>7</v>
      </c>
      <c r="C159" s="38" t="s">
        <v>722</v>
      </c>
      <c r="D159" s="39">
        <v>45404.9166666667</v>
      </c>
      <c r="E159" s="39">
        <v>45405.2291666667</v>
      </c>
      <c r="F159" s="38" t="s">
        <v>723</v>
      </c>
    </row>
    <row r="160" spans="1:6" ht="61.5">
      <c r="A160" s="37" t="s">
        <v>298</v>
      </c>
      <c r="B160" s="37" t="s">
        <v>7</v>
      </c>
      <c r="C160" s="38" t="s">
        <v>724</v>
      </c>
      <c r="D160" s="39">
        <v>45404.9166666667</v>
      </c>
      <c r="E160" s="39">
        <v>45405.2291666667</v>
      </c>
      <c r="F160" s="38" t="s">
        <v>723</v>
      </c>
    </row>
    <row r="161" spans="1:6" ht="61.5">
      <c r="A161" s="37" t="s">
        <v>298</v>
      </c>
      <c r="B161" s="37" t="s">
        <v>8</v>
      </c>
      <c r="C161" s="38" t="s">
        <v>725</v>
      </c>
      <c r="D161" s="39">
        <v>45404.9166666667</v>
      </c>
      <c r="E161" s="39">
        <v>45405.2291666667</v>
      </c>
      <c r="F161" s="38" t="s">
        <v>726</v>
      </c>
    </row>
    <row r="162" spans="1:6" ht="61.5">
      <c r="A162" s="37" t="s">
        <v>298</v>
      </c>
      <c r="B162" s="37" t="s">
        <v>7</v>
      </c>
      <c r="C162" s="38" t="s">
        <v>606</v>
      </c>
      <c r="D162" s="39">
        <v>45404.9166666667</v>
      </c>
      <c r="E162" s="39">
        <v>45405.2291666667</v>
      </c>
      <c r="F162" s="38" t="s">
        <v>607</v>
      </c>
    </row>
    <row r="163" spans="1:6" ht="77.25">
      <c r="A163" s="37" t="s">
        <v>298</v>
      </c>
      <c r="B163" s="37" t="s">
        <v>8</v>
      </c>
      <c r="C163" s="38" t="s">
        <v>727</v>
      </c>
      <c r="D163" s="39">
        <v>45404.9166666667</v>
      </c>
      <c r="E163" s="39">
        <v>45405.2083333333</v>
      </c>
      <c r="F163" s="38" t="s">
        <v>728</v>
      </c>
    </row>
    <row r="164" spans="1:6" ht="77.25">
      <c r="A164" s="37" t="s">
        <v>298</v>
      </c>
      <c r="B164" s="37" t="s">
        <v>8</v>
      </c>
      <c r="C164" s="38" t="s">
        <v>729</v>
      </c>
      <c r="D164" s="39">
        <v>45404.9166666667</v>
      </c>
      <c r="E164" s="39">
        <v>45405.2083333333</v>
      </c>
      <c r="F164" s="38" t="s">
        <v>728</v>
      </c>
    </row>
    <row r="165" spans="1:6" ht="77.25">
      <c r="A165" s="37" t="s">
        <v>315</v>
      </c>
      <c r="B165" s="37" t="s">
        <v>4</v>
      </c>
      <c r="C165" s="38" t="s">
        <v>316</v>
      </c>
      <c r="D165" s="39">
        <v>45404.9166666667</v>
      </c>
      <c r="E165" s="39">
        <v>45405.2291666667</v>
      </c>
      <c r="F165" s="38" t="s">
        <v>317</v>
      </c>
    </row>
    <row r="166" spans="1:6" ht="77.25">
      <c r="A166" s="37" t="s">
        <v>315</v>
      </c>
      <c r="B166" s="37" t="s">
        <v>4</v>
      </c>
      <c r="C166" s="38" t="s">
        <v>318</v>
      </c>
      <c r="D166" s="39">
        <v>45404.9166666667</v>
      </c>
      <c r="E166" s="39">
        <v>45405.2291666667</v>
      </c>
      <c r="F166" s="38" t="s">
        <v>317</v>
      </c>
    </row>
    <row r="167" spans="1:6" ht="77.25">
      <c r="A167" s="37" t="s">
        <v>315</v>
      </c>
      <c r="B167" s="37" t="s">
        <v>4</v>
      </c>
      <c r="C167" s="38" t="s">
        <v>319</v>
      </c>
      <c r="D167" s="39">
        <v>45404.9166666667</v>
      </c>
      <c r="E167" s="39">
        <v>45405.2291666667</v>
      </c>
      <c r="F167" s="38" t="s">
        <v>317</v>
      </c>
    </row>
    <row r="168" spans="1:6" ht="77.25">
      <c r="A168" s="37" t="s">
        <v>251</v>
      </c>
      <c r="B168" s="37" t="s">
        <v>2</v>
      </c>
      <c r="C168" s="38" t="s">
        <v>301</v>
      </c>
      <c r="D168" s="39">
        <v>45404.9166666667</v>
      </c>
      <c r="E168" s="39">
        <v>45405.2083333333</v>
      </c>
      <c r="F168" s="38" t="s">
        <v>300</v>
      </c>
    </row>
    <row r="169" spans="1:6" ht="77.25">
      <c r="A169" s="37" t="s">
        <v>251</v>
      </c>
      <c r="B169" s="37" t="s">
        <v>6</v>
      </c>
      <c r="C169" s="38" t="s">
        <v>302</v>
      </c>
      <c r="D169" s="39">
        <v>45404.9166666667</v>
      </c>
      <c r="E169" s="39">
        <v>45405.2083333333</v>
      </c>
      <c r="F169" s="38" t="s">
        <v>300</v>
      </c>
    </row>
    <row r="170" spans="1:6" ht="61.5">
      <c r="A170" s="37" t="s">
        <v>245</v>
      </c>
      <c r="B170" s="37" t="s">
        <v>5</v>
      </c>
      <c r="C170" s="38" t="s">
        <v>254</v>
      </c>
      <c r="D170" s="39">
        <v>45404.875</v>
      </c>
      <c r="E170" s="39">
        <v>45405.25</v>
      </c>
      <c r="F170" s="38" t="s">
        <v>255</v>
      </c>
    </row>
    <row r="171" spans="1:6" ht="46.5">
      <c r="A171" s="37" t="s">
        <v>75</v>
      </c>
      <c r="B171" s="37" t="s">
        <v>2</v>
      </c>
      <c r="C171" s="38" t="s">
        <v>540</v>
      </c>
      <c r="D171" s="39">
        <v>45404.8958333333</v>
      </c>
      <c r="E171" s="39">
        <v>45405.25</v>
      </c>
      <c r="F171" s="38" t="s">
        <v>541</v>
      </c>
    </row>
    <row r="172" spans="1:6" ht="46.5">
      <c r="A172" s="37" t="s">
        <v>75</v>
      </c>
      <c r="B172" s="37" t="s">
        <v>2</v>
      </c>
      <c r="C172" s="38" t="s">
        <v>542</v>
      </c>
      <c r="D172" s="39">
        <v>45404.8958333333</v>
      </c>
      <c r="E172" s="39">
        <v>45405.25</v>
      </c>
      <c r="F172" s="38" t="s">
        <v>543</v>
      </c>
    </row>
    <row r="173" spans="1:6" ht="61.5">
      <c r="A173" s="37" t="s">
        <v>75</v>
      </c>
      <c r="B173" s="37" t="s">
        <v>2</v>
      </c>
      <c r="C173" s="38" t="s">
        <v>544</v>
      </c>
      <c r="D173" s="39">
        <v>45404.8958333333</v>
      </c>
      <c r="E173" s="39">
        <v>45405.25</v>
      </c>
      <c r="F173" s="38" t="s">
        <v>545</v>
      </c>
    </row>
    <row r="174" spans="1:6" ht="61.5">
      <c r="A174" s="37" t="s">
        <v>75</v>
      </c>
      <c r="B174" s="37" t="s">
        <v>2</v>
      </c>
      <c r="C174" s="38" t="s">
        <v>644</v>
      </c>
      <c r="D174" s="39">
        <v>45404.9270833333</v>
      </c>
      <c r="E174" s="39">
        <v>45405.25</v>
      </c>
      <c r="F174" s="38" t="s">
        <v>645</v>
      </c>
    </row>
    <row r="175" spans="1:6" ht="61.5">
      <c r="A175" s="37" t="s">
        <v>75</v>
      </c>
      <c r="B175" s="37" t="s">
        <v>2</v>
      </c>
      <c r="C175" s="38" t="s">
        <v>646</v>
      </c>
      <c r="D175" s="39">
        <v>45404.9270833333</v>
      </c>
      <c r="E175" s="39">
        <v>45405.25</v>
      </c>
      <c r="F175" s="38" t="s">
        <v>647</v>
      </c>
    </row>
    <row r="176" spans="1:6" ht="46.5">
      <c r="A176" s="37" t="s">
        <v>75</v>
      </c>
      <c r="B176" s="37" t="s">
        <v>6</v>
      </c>
      <c r="C176" s="38" t="s">
        <v>648</v>
      </c>
      <c r="D176" s="39">
        <v>45404.9270833333</v>
      </c>
      <c r="E176" s="39">
        <v>45405.25</v>
      </c>
      <c r="F176" s="38" t="s">
        <v>649</v>
      </c>
    </row>
    <row r="177" spans="1:6" ht="46.5">
      <c r="A177" s="37" t="s">
        <v>75</v>
      </c>
      <c r="B177" s="37" t="s">
        <v>6</v>
      </c>
      <c r="C177" s="38" t="s">
        <v>650</v>
      </c>
      <c r="D177" s="39">
        <v>45404.9270833333</v>
      </c>
      <c r="E177" s="39">
        <v>45405.25</v>
      </c>
      <c r="F177" s="38" t="s">
        <v>651</v>
      </c>
    </row>
    <row r="178" spans="1:6" ht="46.5">
      <c r="A178" s="37" t="s">
        <v>75</v>
      </c>
      <c r="B178" s="37" t="s">
        <v>2</v>
      </c>
      <c r="C178" s="38" t="s">
        <v>652</v>
      </c>
      <c r="D178" s="39">
        <v>45404.8958333333</v>
      </c>
      <c r="E178" s="39">
        <v>45405.25</v>
      </c>
      <c r="F178" s="38" t="s">
        <v>653</v>
      </c>
    </row>
    <row r="179" spans="1:6" ht="46.5">
      <c r="A179" s="37" t="s">
        <v>75</v>
      </c>
      <c r="B179" s="37" t="s">
        <v>6</v>
      </c>
      <c r="C179" s="38" t="s">
        <v>109</v>
      </c>
      <c r="D179" s="39">
        <v>45404.8958333333</v>
      </c>
      <c r="E179" s="39">
        <v>45405.25</v>
      </c>
      <c r="F179" s="38" t="s">
        <v>110</v>
      </c>
    </row>
    <row r="180" spans="1:6" ht="108">
      <c r="A180" s="37" t="s">
        <v>387</v>
      </c>
      <c r="B180" s="37" t="s">
        <v>2</v>
      </c>
      <c r="C180" s="38" t="s">
        <v>621</v>
      </c>
      <c r="D180" s="39">
        <v>45404.875</v>
      </c>
      <c r="E180" s="39">
        <v>45405.25</v>
      </c>
      <c r="F180" s="38" t="s">
        <v>389</v>
      </c>
    </row>
    <row r="181" spans="1:6" ht="108">
      <c r="A181" s="37" t="s">
        <v>387</v>
      </c>
      <c r="B181" s="37" t="s">
        <v>2</v>
      </c>
      <c r="C181" s="38" t="s">
        <v>388</v>
      </c>
      <c r="D181" s="39">
        <v>45404.875</v>
      </c>
      <c r="E181" s="39">
        <v>45405.25</v>
      </c>
      <c r="F181" s="38" t="s">
        <v>389</v>
      </c>
    </row>
    <row r="182" spans="1:6" ht="77.25">
      <c r="A182" s="37" t="s">
        <v>360</v>
      </c>
      <c r="B182" s="37" t="s">
        <v>5</v>
      </c>
      <c r="C182" s="38" t="s">
        <v>361</v>
      </c>
      <c r="D182" s="39">
        <v>45404.8333333333</v>
      </c>
      <c r="E182" s="39">
        <v>45405.25</v>
      </c>
      <c r="F182" s="38" t="s">
        <v>362</v>
      </c>
    </row>
    <row r="183" spans="1:6" ht="61.5">
      <c r="A183" s="37" t="s">
        <v>352</v>
      </c>
      <c r="B183" s="37" t="s">
        <v>6</v>
      </c>
      <c r="C183" s="38" t="s">
        <v>353</v>
      </c>
      <c r="D183" s="39">
        <v>45404.8333333333</v>
      </c>
      <c r="E183" s="39">
        <v>45405.25</v>
      </c>
      <c r="F183" s="38" t="s">
        <v>354</v>
      </c>
    </row>
    <row r="184" spans="1:6" ht="61.5">
      <c r="A184" s="37" t="s">
        <v>352</v>
      </c>
      <c r="B184" s="37" t="s">
        <v>2</v>
      </c>
      <c r="C184" s="38" t="s">
        <v>355</v>
      </c>
      <c r="D184" s="39">
        <v>45404.8541666667</v>
      </c>
      <c r="E184" s="39">
        <v>45405.25</v>
      </c>
      <c r="F184" s="38" t="s">
        <v>356</v>
      </c>
    </row>
    <row r="185" spans="1:6" ht="77.25">
      <c r="A185" s="37" t="s">
        <v>352</v>
      </c>
      <c r="B185" s="37" t="s">
        <v>6</v>
      </c>
      <c r="C185" s="38" t="s">
        <v>373</v>
      </c>
      <c r="D185" s="39">
        <v>45404.8333333333</v>
      </c>
      <c r="E185" s="39">
        <v>45405.25</v>
      </c>
      <c r="F185" s="38" t="s">
        <v>374</v>
      </c>
    </row>
    <row r="186" spans="1:6" ht="46.5">
      <c r="A186" s="37" t="s">
        <v>182</v>
      </c>
      <c r="B186" s="37" t="s">
        <v>6</v>
      </c>
      <c r="C186" s="38" t="s">
        <v>183</v>
      </c>
      <c r="D186" s="39">
        <v>45404.875</v>
      </c>
      <c r="E186" s="39">
        <v>45405.2083333333</v>
      </c>
      <c r="F186" s="38" t="s">
        <v>184</v>
      </c>
    </row>
    <row r="187" spans="1:6" ht="46.5">
      <c r="A187" s="37" t="s">
        <v>182</v>
      </c>
      <c r="B187" s="37" t="s">
        <v>6</v>
      </c>
      <c r="C187" s="38" t="s">
        <v>185</v>
      </c>
      <c r="D187" s="39">
        <v>45404.875</v>
      </c>
      <c r="E187" s="39">
        <v>45405.2083333333</v>
      </c>
      <c r="F187" s="38" t="s">
        <v>184</v>
      </c>
    </row>
    <row r="188" spans="1:6" ht="46.5">
      <c r="A188" s="37" t="s">
        <v>182</v>
      </c>
      <c r="B188" s="37" t="s">
        <v>2</v>
      </c>
      <c r="C188" s="38" t="s">
        <v>186</v>
      </c>
      <c r="D188" s="39">
        <v>45404.875</v>
      </c>
      <c r="E188" s="39">
        <v>45405.2083333333</v>
      </c>
      <c r="F188" s="38" t="s">
        <v>184</v>
      </c>
    </row>
    <row r="189" spans="1:6" ht="46.5">
      <c r="A189" s="37" t="s">
        <v>182</v>
      </c>
      <c r="B189" s="37" t="s">
        <v>2</v>
      </c>
      <c r="C189" s="38" t="s">
        <v>187</v>
      </c>
      <c r="D189" s="39">
        <v>45404.875</v>
      </c>
      <c r="E189" s="39">
        <v>45405.2083333333</v>
      </c>
      <c r="F189" s="38" t="s">
        <v>184</v>
      </c>
    </row>
    <row r="190" spans="1:6" ht="46.5">
      <c r="A190" s="37" t="s">
        <v>182</v>
      </c>
      <c r="B190" s="37" t="s">
        <v>2</v>
      </c>
      <c r="C190" s="38" t="s">
        <v>456</v>
      </c>
      <c r="D190" s="39">
        <v>45404.875</v>
      </c>
      <c r="E190" s="39">
        <v>45405.2083333333</v>
      </c>
      <c r="F190" s="38" t="s">
        <v>184</v>
      </c>
    </row>
    <row r="191" spans="1:6" ht="46.5">
      <c r="A191" s="37" t="s">
        <v>182</v>
      </c>
      <c r="B191" s="37" t="s">
        <v>6</v>
      </c>
      <c r="C191" s="38" t="s">
        <v>457</v>
      </c>
      <c r="D191" s="39">
        <v>45404.875</v>
      </c>
      <c r="E191" s="39">
        <v>45405.2083333333</v>
      </c>
      <c r="F191" s="38" t="s">
        <v>184</v>
      </c>
    </row>
    <row r="192" spans="1:6" ht="46.5">
      <c r="A192" s="37" t="s">
        <v>182</v>
      </c>
      <c r="B192" s="37" t="s">
        <v>2</v>
      </c>
      <c r="C192" s="38" t="s">
        <v>458</v>
      </c>
      <c r="D192" s="39">
        <v>45404.875</v>
      </c>
      <c r="E192" s="39">
        <v>45405.2083333333</v>
      </c>
      <c r="F192" s="38" t="s">
        <v>184</v>
      </c>
    </row>
    <row r="193" spans="1:6" ht="93">
      <c r="A193" s="37" t="s">
        <v>405</v>
      </c>
      <c r="B193" s="37" t="s">
        <v>5</v>
      </c>
      <c r="C193" s="38" t="s">
        <v>406</v>
      </c>
      <c r="D193" s="39">
        <v>45404.8333333333</v>
      </c>
      <c r="E193" s="39">
        <v>45405.25</v>
      </c>
      <c r="F193" s="38" t="s">
        <v>407</v>
      </c>
    </row>
    <row r="194" spans="1:6" ht="93">
      <c r="A194" s="37" t="s">
        <v>405</v>
      </c>
      <c r="B194" s="37" t="s">
        <v>5</v>
      </c>
      <c r="C194" s="38" t="s">
        <v>525</v>
      </c>
      <c r="D194" s="39">
        <v>45404.8333333333</v>
      </c>
      <c r="E194" s="39">
        <v>45405.25</v>
      </c>
      <c r="F194" s="38" t="s">
        <v>526</v>
      </c>
    </row>
    <row r="195" spans="1:6" ht="46.5">
      <c r="A195" s="37" t="s">
        <v>226</v>
      </c>
      <c r="B195" s="37" t="s">
        <v>4</v>
      </c>
      <c r="C195" s="38" t="s">
        <v>480</v>
      </c>
      <c r="D195" s="39">
        <v>45404.8333333333</v>
      </c>
      <c r="E195" s="39">
        <v>45405.25</v>
      </c>
      <c r="F195" s="38" t="s">
        <v>228</v>
      </c>
    </row>
    <row r="196" spans="1:6" ht="46.5">
      <c r="A196" s="37" t="s">
        <v>226</v>
      </c>
      <c r="B196" s="37" t="s">
        <v>4</v>
      </c>
      <c r="C196" s="38" t="s">
        <v>481</v>
      </c>
      <c r="D196" s="39">
        <v>45404.8333333333</v>
      </c>
      <c r="E196" s="39">
        <v>45405.25</v>
      </c>
      <c r="F196" s="38" t="s">
        <v>228</v>
      </c>
    </row>
    <row r="197" spans="1:6" ht="46.5">
      <c r="A197" s="37" t="s">
        <v>226</v>
      </c>
      <c r="B197" s="37" t="s">
        <v>4</v>
      </c>
      <c r="C197" s="38" t="s">
        <v>482</v>
      </c>
      <c r="D197" s="39">
        <v>45404.8333333333</v>
      </c>
      <c r="E197" s="39">
        <v>45405.25</v>
      </c>
      <c r="F197" s="38" t="s">
        <v>228</v>
      </c>
    </row>
    <row r="198" spans="1:6" ht="61.5">
      <c r="A198" s="37" t="s">
        <v>226</v>
      </c>
      <c r="B198" s="37" t="s">
        <v>4</v>
      </c>
      <c r="C198" s="38" t="s">
        <v>235</v>
      </c>
      <c r="D198" s="39">
        <v>45404.8333333333</v>
      </c>
      <c r="E198" s="39">
        <v>45405.25</v>
      </c>
      <c r="F198" s="38" t="s">
        <v>236</v>
      </c>
    </row>
    <row r="199" spans="1:6" ht="61.5">
      <c r="A199" s="37" t="s">
        <v>226</v>
      </c>
      <c r="B199" s="37" t="s">
        <v>5</v>
      </c>
      <c r="C199" s="38" t="s">
        <v>696</v>
      </c>
      <c r="D199" s="39">
        <v>45404.8333333333</v>
      </c>
      <c r="E199" s="39">
        <v>45405.25</v>
      </c>
      <c r="F199" s="38" t="s">
        <v>236</v>
      </c>
    </row>
    <row r="200" spans="1:6" ht="46.5">
      <c r="A200" s="37" t="s">
        <v>205</v>
      </c>
      <c r="B200" s="37" t="s">
        <v>6</v>
      </c>
      <c r="C200" s="38" t="s">
        <v>206</v>
      </c>
      <c r="D200" s="39">
        <v>45404.8333333333</v>
      </c>
      <c r="E200" s="39">
        <v>45405.25</v>
      </c>
      <c r="F200" s="38" t="s">
        <v>207</v>
      </c>
    </row>
    <row r="201" spans="1:6" ht="46.5">
      <c r="A201" s="37" t="s">
        <v>205</v>
      </c>
      <c r="B201" s="37" t="s">
        <v>6</v>
      </c>
      <c r="C201" s="38" t="s">
        <v>208</v>
      </c>
      <c r="D201" s="39">
        <v>45404.8333333333</v>
      </c>
      <c r="E201" s="39">
        <v>45405.25</v>
      </c>
      <c r="F201" s="38" t="s">
        <v>207</v>
      </c>
    </row>
    <row r="202" spans="1:6" ht="46.5">
      <c r="A202" s="37" t="s">
        <v>193</v>
      </c>
      <c r="B202" s="37" t="s">
        <v>6</v>
      </c>
      <c r="C202" s="38" t="s">
        <v>475</v>
      </c>
      <c r="D202" s="39">
        <v>45404.875</v>
      </c>
      <c r="E202" s="39">
        <v>45405.25</v>
      </c>
      <c r="F202" s="38" t="s">
        <v>221</v>
      </c>
    </row>
    <row r="203" spans="1:6" ht="46.5">
      <c r="A203" s="37" t="s">
        <v>193</v>
      </c>
      <c r="B203" s="37" t="s">
        <v>6</v>
      </c>
      <c r="C203" s="38" t="s">
        <v>476</v>
      </c>
      <c r="D203" s="39">
        <v>45404.875</v>
      </c>
      <c r="E203" s="39">
        <v>45405.25</v>
      </c>
      <c r="F203" s="38" t="s">
        <v>221</v>
      </c>
    </row>
    <row r="204" spans="1:6" ht="46.5">
      <c r="A204" s="37" t="s">
        <v>193</v>
      </c>
      <c r="B204" s="37" t="s">
        <v>6</v>
      </c>
      <c r="C204" s="38" t="s">
        <v>477</v>
      </c>
      <c r="D204" s="39">
        <v>45404.875</v>
      </c>
      <c r="E204" s="39">
        <v>45405.25</v>
      </c>
      <c r="F204" s="38" t="s">
        <v>221</v>
      </c>
    </row>
    <row r="205" spans="1:6" ht="46.5">
      <c r="A205" s="37" t="s">
        <v>193</v>
      </c>
      <c r="B205" s="37" t="s">
        <v>6</v>
      </c>
      <c r="C205" s="38" t="s">
        <v>478</v>
      </c>
      <c r="D205" s="39">
        <v>45404.875</v>
      </c>
      <c r="E205" s="39">
        <v>45405.25</v>
      </c>
      <c r="F205" s="38" t="s">
        <v>221</v>
      </c>
    </row>
    <row r="206" spans="1:6" ht="46.5">
      <c r="A206" s="37" t="s">
        <v>193</v>
      </c>
      <c r="B206" s="37" t="s">
        <v>2</v>
      </c>
      <c r="C206" s="38" t="s">
        <v>567</v>
      </c>
      <c r="D206" s="39">
        <v>45404.875</v>
      </c>
      <c r="E206" s="39">
        <v>45405.25</v>
      </c>
      <c r="F206" s="38" t="s">
        <v>221</v>
      </c>
    </row>
    <row r="207" spans="1:6" ht="46.5">
      <c r="A207" s="37" t="s">
        <v>193</v>
      </c>
      <c r="B207" s="37" t="s">
        <v>2</v>
      </c>
      <c r="C207" s="38" t="s">
        <v>568</v>
      </c>
      <c r="D207" s="39">
        <v>45404.875</v>
      </c>
      <c r="E207" s="39">
        <v>45405.25</v>
      </c>
      <c r="F207" s="38" t="s">
        <v>221</v>
      </c>
    </row>
    <row r="208" spans="1:6" ht="46.5">
      <c r="A208" s="37" t="s">
        <v>193</v>
      </c>
      <c r="B208" s="37" t="s">
        <v>2</v>
      </c>
      <c r="C208" s="38" t="s">
        <v>570</v>
      </c>
      <c r="D208" s="39">
        <v>45404.875</v>
      </c>
      <c r="E208" s="39">
        <v>45405.25</v>
      </c>
      <c r="F208" s="38" t="s">
        <v>221</v>
      </c>
    </row>
    <row r="209" spans="1:6" ht="46.5">
      <c r="A209" s="37" t="s">
        <v>193</v>
      </c>
      <c r="B209" s="37" t="s">
        <v>6</v>
      </c>
      <c r="C209" s="38" t="s">
        <v>694</v>
      </c>
      <c r="D209" s="39">
        <v>45404.875</v>
      </c>
      <c r="E209" s="39">
        <v>45405.25</v>
      </c>
      <c r="F209" s="38" t="s">
        <v>221</v>
      </c>
    </row>
    <row r="210" spans="1:6" ht="46.5">
      <c r="A210" s="37" t="s">
        <v>193</v>
      </c>
      <c r="B210" s="37" t="s">
        <v>2</v>
      </c>
      <c r="C210" s="38" t="s">
        <v>479</v>
      </c>
      <c r="D210" s="39">
        <v>45404.875</v>
      </c>
      <c r="E210" s="39">
        <v>45405.25</v>
      </c>
      <c r="F210" s="38" t="s">
        <v>221</v>
      </c>
    </row>
    <row r="211" spans="1:6" ht="93">
      <c r="A211" s="37" t="s">
        <v>193</v>
      </c>
      <c r="B211" s="37" t="s">
        <v>6</v>
      </c>
      <c r="C211" s="38" t="s">
        <v>381</v>
      </c>
      <c r="D211" s="39">
        <v>45404.875</v>
      </c>
      <c r="E211" s="39">
        <v>45405.25</v>
      </c>
      <c r="F211" s="38" t="s">
        <v>382</v>
      </c>
    </row>
    <row r="212" spans="1:6" ht="93">
      <c r="A212" s="37" t="s">
        <v>193</v>
      </c>
      <c r="B212" s="37" t="s">
        <v>6</v>
      </c>
      <c r="C212" s="38" t="s">
        <v>383</v>
      </c>
      <c r="D212" s="39">
        <v>45404.875</v>
      </c>
      <c r="E212" s="39">
        <v>45405.25</v>
      </c>
      <c r="F212" s="38" t="s">
        <v>382</v>
      </c>
    </row>
    <row r="213" spans="1:6" ht="93">
      <c r="A213" s="37" t="s">
        <v>193</v>
      </c>
      <c r="B213" s="37" t="s">
        <v>6</v>
      </c>
      <c r="C213" s="38" t="s">
        <v>384</v>
      </c>
      <c r="D213" s="39">
        <v>45404.875</v>
      </c>
      <c r="E213" s="39">
        <v>45405.25</v>
      </c>
      <c r="F213" s="38" t="s">
        <v>382</v>
      </c>
    </row>
    <row r="214" spans="1:6" ht="61.5">
      <c r="A214" s="37" t="s">
        <v>193</v>
      </c>
      <c r="B214" s="37" t="s">
        <v>2</v>
      </c>
      <c r="C214" s="38" t="s">
        <v>734</v>
      </c>
      <c r="D214" s="39">
        <v>45404.875</v>
      </c>
      <c r="E214" s="39">
        <v>45405.25</v>
      </c>
      <c r="F214" s="38" t="s">
        <v>735</v>
      </c>
    </row>
    <row r="215" spans="1:6" ht="61.5">
      <c r="A215" s="37" t="s">
        <v>193</v>
      </c>
      <c r="B215" s="37" t="s">
        <v>6</v>
      </c>
      <c r="C215" s="38" t="s">
        <v>625</v>
      </c>
      <c r="D215" s="39">
        <v>45404.875</v>
      </c>
      <c r="E215" s="39">
        <v>45405.25</v>
      </c>
      <c r="F215" s="38" t="s">
        <v>626</v>
      </c>
    </row>
    <row r="216" spans="1:6" ht="30.75">
      <c r="A216" s="37" t="s">
        <v>239</v>
      </c>
      <c r="B216" s="37" t="s">
        <v>8</v>
      </c>
      <c r="C216" s="38" t="s">
        <v>468</v>
      </c>
      <c r="D216" s="39">
        <v>45404.8333333333</v>
      </c>
      <c r="E216" s="39">
        <v>45405.25</v>
      </c>
      <c r="F216" s="38" t="s">
        <v>469</v>
      </c>
    </row>
    <row r="217" spans="1:6" ht="30.75">
      <c r="A217" s="37" t="s">
        <v>239</v>
      </c>
      <c r="B217" s="37" t="s">
        <v>8</v>
      </c>
      <c r="C217" s="38" t="s">
        <v>470</v>
      </c>
      <c r="D217" s="39">
        <v>45404.8333333333</v>
      </c>
      <c r="E217" s="39">
        <v>45405.25</v>
      </c>
      <c r="F217" s="38" t="s">
        <v>469</v>
      </c>
    </row>
    <row r="218" spans="1:6" ht="30.75">
      <c r="A218" s="37" t="s">
        <v>239</v>
      </c>
      <c r="B218" s="37" t="s">
        <v>8</v>
      </c>
      <c r="C218" s="38" t="s">
        <v>471</v>
      </c>
      <c r="D218" s="39">
        <v>45404.8333333333</v>
      </c>
      <c r="E218" s="39">
        <v>45405.25</v>
      </c>
      <c r="F218" s="38" t="s">
        <v>469</v>
      </c>
    </row>
    <row r="219" spans="1:6" ht="46.5">
      <c r="A219" s="37" t="s">
        <v>239</v>
      </c>
      <c r="B219" s="37" t="s">
        <v>8</v>
      </c>
      <c r="C219" s="38" t="s">
        <v>240</v>
      </c>
      <c r="D219" s="39">
        <v>45404.8333333333</v>
      </c>
      <c r="E219" s="39">
        <v>45405.25</v>
      </c>
      <c r="F219" s="38" t="s">
        <v>238</v>
      </c>
    </row>
    <row r="220" spans="1:6" ht="30.75">
      <c r="A220" s="37" t="s">
        <v>239</v>
      </c>
      <c r="B220" s="37" t="s">
        <v>7</v>
      </c>
      <c r="C220" s="38" t="s">
        <v>697</v>
      </c>
      <c r="D220" s="39">
        <v>45404.8333333333</v>
      </c>
      <c r="E220" s="39">
        <v>45405.25</v>
      </c>
      <c r="F220" s="38" t="s">
        <v>698</v>
      </c>
    </row>
    <row r="221" spans="1:6" ht="30.75">
      <c r="A221" s="37" t="s">
        <v>239</v>
      </c>
      <c r="B221" s="37" t="s">
        <v>7</v>
      </c>
      <c r="C221" s="38" t="s">
        <v>699</v>
      </c>
      <c r="D221" s="39">
        <v>45404.8333333333</v>
      </c>
      <c r="E221" s="39">
        <v>45405.25</v>
      </c>
      <c r="F221" s="38" t="s">
        <v>700</v>
      </c>
    </row>
    <row r="222" spans="1:6" ht="77.25">
      <c r="A222" s="37" t="s">
        <v>142</v>
      </c>
      <c r="B222" s="37" t="s">
        <v>2</v>
      </c>
      <c r="C222" s="38" t="s">
        <v>143</v>
      </c>
      <c r="D222" s="39">
        <v>45404.875</v>
      </c>
      <c r="E222" s="39">
        <v>45405.25</v>
      </c>
      <c r="F222" s="38" t="s">
        <v>144</v>
      </c>
    </row>
    <row r="223" spans="1:6" ht="46.5">
      <c r="A223" s="37" t="s">
        <v>197</v>
      </c>
      <c r="B223" s="37" t="s">
        <v>6</v>
      </c>
      <c r="C223" s="38" t="s">
        <v>464</v>
      </c>
      <c r="D223" s="39">
        <v>45404.875</v>
      </c>
      <c r="E223" s="39">
        <v>45405.2083333333</v>
      </c>
      <c r="F223" s="38" t="s">
        <v>460</v>
      </c>
    </row>
    <row r="224" spans="1:6" ht="46.5">
      <c r="A224" s="37" t="s">
        <v>197</v>
      </c>
      <c r="B224" s="37" t="s">
        <v>6</v>
      </c>
      <c r="C224" s="38" t="s">
        <v>237</v>
      </c>
      <c r="D224" s="39">
        <v>45404.8333333333</v>
      </c>
      <c r="E224" s="39">
        <v>45405.25</v>
      </c>
      <c r="F224" s="38" t="s">
        <v>238</v>
      </c>
    </row>
    <row r="225" spans="1:6" ht="93">
      <c r="A225" s="37" t="s">
        <v>130</v>
      </c>
      <c r="B225" s="37" t="s">
        <v>5</v>
      </c>
      <c r="C225" s="38" t="s">
        <v>678</v>
      </c>
      <c r="D225" s="39">
        <v>45404.8333333333</v>
      </c>
      <c r="E225" s="39">
        <v>45405.25</v>
      </c>
      <c r="F225" s="38" t="s">
        <v>679</v>
      </c>
    </row>
    <row r="226" spans="1:6" ht="93">
      <c r="A226" s="37" t="s">
        <v>130</v>
      </c>
      <c r="B226" s="37" t="s">
        <v>5</v>
      </c>
      <c r="C226" s="38" t="s">
        <v>680</v>
      </c>
      <c r="D226" s="39">
        <v>45404.9166666667</v>
      </c>
      <c r="E226" s="39">
        <v>45405.25</v>
      </c>
      <c r="F226" s="38" t="s">
        <v>679</v>
      </c>
    </row>
    <row r="227" spans="1:6" ht="77.25">
      <c r="A227" s="37" t="s">
        <v>130</v>
      </c>
      <c r="B227" s="37" t="s">
        <v>4</v>
      </c>
      <c r="C227" s="38" t="s">
        <v>555</v>
      </c>
      <c r="D227" s="39">
        <v>45404.8333333333</v>
      </c>
      <c r="E227" s="39">
        <v>45405.25</v>
      </c>
      <c r="F227" s="38" t="s">
        <v>556</v>
      </c>
    </row>
    <row r="228" spans="1:6" ht="77.25">
      <c r="A228" s="37" t="s">
        <v>130</v>
      </c>
      <c r="B228" s="37" t="s">
        <v>47</v>
      </c>
      <c r="C228" s="38" t="s">
        <v>138</v>
      </c>
      <c r="D228" s="39">
        <v>45404.8333333333</v>
      </c>
      <c r="E228" s="39">
        <v>45405.25</v>
      </c>
      <c r="F228" s="38" t="s">
        <v>139</v>
      </c>
    </row>
    <row r="229" spans="1:6" ht="77.25">
      <c r="A229" s="37" t="s">
        <v>130</v>
      </c>
      <c r="B229" s="37" t="s">
        <v>4</v>
      </c>
      <c r="C229" s="38" t="s">
        <v>140</v>
      </c>
      <c r="D229" s="39">
        <v>45404.8333333333</v>
      </c>
      <c r="E229" s="39">
        <v>45405.25</v>
      </c>
      <c r="F229" s="38" t="s">
        <v>139</v>
      </c>
    </row>
    <row r="230" spans="1:6" ht="77.25">
      <c r="A230" s="37" t="s">
        <v>130</v>
      </c>
      <c r="B230" s="37" t="s">
        <v>4</v>
      </c>
      <c r="C230" s="38" t="s">
        <v>557</v>
      </c>
      <c r="D230" s="39">
        <v>45404.8333333333</v>
      </c>
      <c r="E230" s="39">
        <v>45405.25</v>
      </c>
      <c r="F230" s="38" t="s">
        <v>139</v>
      </c>
    </row>
    <row r="231" spans="1:6" ht="46.5">
      <c r="A231" s="37" t="s">
        <v>130</v>
      </c>
      <c r="B231" s="37" t="s">
        <v>5</v>
      </c>
      <c r="C231" s="38" t="s">
        <v>201</v>
      </c>
      <c r="D231" s="39">
        <v>45404.8333333333</v>
      </c>
      <c r="E231" s="39">
        <v>45405.25</v>
      </c>
      <c r="F231" s="38" t="s">
        <v>202</v>
      </c>
    </row>
    <row r="232" spans="1:6" ht="46.5">
      <c r="A232" s="37" t="s">
        <v>130</v>
      </c>
      <c r="B232" s="37" t="s">
        <v>5</v>
      </c>
      <c r="C232" s="38" t="s">
        <v>203</v>
      </c>
      <c r="D232" s="39">
        <v>45404.8333333333</v>
      </c>
      <c r="E232" s="39">
        <v>45405.25</v>
      </c>
      <c r="F232" s="38" t="s">
        <v>202</v>
      </c>
    </row>
    <row r="233" spans="1:6" ht="46.5">
      <c r="A233" s="37" t="s">
        <v>130</v>
      </c>
      <c r="B233" s="37" t="s">
        <v>5</v>
      </c>
      <c r="C233" s="38" t="s">
        <v>204</v>
      </c>
      <c r="D233" s="39">
        <v>45404.8333333333</v>
      </c>
      <c r="E233" s="39">
        <v>45405.25</v>
      </c>
      <c r="F233" s="38" t="s">
        <v>202</v>
      </c>
    </row>
    <row r="234" spans="1:6" ht="46.5">
      <c r="A234" s="37" t="s">
        <v>130</v>
      </c>
      <c r="B234" s="37" t="s">
        <v>4</v>
      </c>
      <c r="C234" s="38" t="s">
        <v>569</v>
      </c>
      <c r="D234" s="39">
        <v>45404.875</v>
      </c>
      <c r="E234" s="39">
        <v>45405.25</v>
      </c>
      <c r="F234" s="38" t="s">
        <v>221</v>
      </c>
    </row>
    <row r="235" spans="1:6" ht="46.5">
      <c r="A235" s="37" t="s">
        <v>130</v>
      </c>
      <c r="B235" s="37" t="s">
        <v>4</v>
      </c>
      <c r="C235" s="38" t="s">
        <v>571</v>
      </c>
      <c r="D235" s="39">
        <v>45404.875</v>
      </c>
      <c r="E235" s="39">
        <v>45405.25</v>
      </c>
      <c r="F235" s="38" t="s">
        <v>221</v>
      </c>
    </row>
    <row r="236" spans="1:6" ht="46.5">
      <c r="A236" s="37" t="s">
        <v>130</v>
      </c>
      <c r="B236" s="37" t="s">
        <v>5</v>
      </c>
      <c r="C236" s="38" t="s">
        <v>572</v>
      </c>
      <c r="D236" s="39">
        <v>45404.875</v>
      </c>
      <c r="E236" s="39">
        <v>45405.25</v>
      </c>
      <c r="F236" s="38" t="s">
        <v>221</v>
      </c>
    </row>
    <row r="237" spans="1:6" ht="46.5">
      <c r="A237" s="37" t="s">
        <v>130</v>
      </c>
      <c r="B237" s="37" t="s">
        <v>4</v>
      </c>
      <c r="C237" s="38" t="s">
        <v>695</v>
      </c>
      <c r="D237" s="39">
        <v>45404.875</v>
      </c>
      <c r="E237" s="39">
        <v>45405.25</v>
      </c>
      <c r="F237" s="38" t="s">
        <v>221</v>
      </c>
    </row>
    <row r="238" spans="1:6" ht="30.75">
      <c r="A238" s="37" t="s">
        <v>130</v>
      </c>
      <c r="B238" s="37" t="s">
        <v>5</v>
      </c>
      <c r="C238" s="38" t="s">
        <v>583</v>
      </c>
      <c r="D238" s="39">
        <v>45404.875</v>
      </c>
      <c r="E238" s="39">
        <v>45405.2083333333</v>
      </c>
      <c r="F238" s="38" t="s">
        <v>584</v>
      </c>
    </row>
    <row r="239" spans="1:6" ht="93">
      <c r="A239" s="37" t="s">
        <v>114</v>
      </c>
      <c r="B239" s="37" t="s">
        <v>7</v>
      </c>
      <c r="C239" s="38" t="s">
        <v>677</v>
      </c>
      <c r="D239" s="39">
        <v>45404.8333333333</v>
      </c>
      <c r="E239" s="39">
        <v>45405.25</v>
      </c>
      <c r="F239" s="38" t="s">
        <v>116</v>
      </c>
    </row>
    <row r="240" spans="1:6" ht="46.5">
      <c r="A240" s="37" t="s">
        <v>188</v>
      </c>
      <c r="B240" s="37" t="s">
        <v>5</v>
      </c>
      <c r="C240" s="38" t="s">
        <v>459</v>
      </c>
      <c r="D240" s="39">
        <v>45404.875</v>
      </c>
      <c r="E240" s="39">
        <v>45405.2083333333</v>
      </c>
      <c r="F240" s="38" t="s">
        <v>460</v>
      </c>
    </row>
    <row r="241" spans="1:6" ht="46.5">
      <c r="A241" s="37" t="s">
        <v>188</v>
      </c>
      <c r="B241" s="37" t="s">
        <v>4</v>
      </c>
      <c r="C241" s="38" t="s">
        <v>461</v>
      </c>
      <c r="D241" s="39">
        <v>45404.875</v>
      </c>
      <c r="E241" s="39">
        <v>45405.2083333333</v>
      </c>
      <c r="F241" s="38" t="s">
        <v>460</v>
      </c>
    </row>
    <row r="242" spans="1:6" ht="46.5">
      <c r="A242" s="37" t="s">
        <v>188</v>
      </c>
      <c r="B242" s="37" t="s">
        <v>4</v>
      </c>
      <c r="C242" s="38" t="s">
        <v>462</v>
      </c>
      <c r="D242" s="39">
        <v>45404.875</v>
      </c>
      <c r="E242" s="39">
        <v>45405.2083333333</v>
      </c>
      <c r="F242" s="38" t="s">
        <v>460</v>
      </c>
    </row>
    <row r="243" spans="1:6" ht="46.5">
      <c r="A243" s="37" t="s">
        <v>188</v>
      </c>
      <c r="B243" s="37" t="s">
        <v>4</v>
      </c>
      <c r="C243" s="38" t="s">
        <v>463</v>
      </c>
      <c r="D243" s="39">
        <v>45404.875</v>
      </c>
      <c r="E243" s="39">
        <v>45405.2083333333</v>
      </c>
      <c r="F243" s="38" t="s">
        <v>460</v>
      </c>
    </row>
    <row r="244" spans="1:6" ht="46.5">
      <c r="A244" s="37" t="s">
        <v>188</v>
      </c>
      <c r="B244" s="37" t="s">
        <v>5</v>
      </c>
      <c r="C244" s="38" t="s">
        <v>465</v>
      </c>
      <c r="D244" s="39">
        <v>45404.875</v>
      </c>
      <c r="E244" s="39">
        <v>45405.2083333333</v>
      </c>
      <c r="F244" s="38" t="s">
        <v>460</v>
      </c>
    </row>
    <row r="245" spans="1:6" ht="46.5">
      <c r="A245" s="37" t="s">
        <v>188</v>
      </c>
      <c r="B245" s="37" t="s">
        <v>5</v>
      </c>
      <c r="C245" s="38" t="s">
        <v>466</v>
      </c>
      <c r="D245" s="39">
        <v>45404.875</v>
      </c>
      <c r="E245" s="39">
        <v>45405.2083333333</v>
      </c>
      <c r="F245" s="38" t="s">
        <v>460</v>
      </c>
    </row>
    <row r="246" spans="1:6" ht="46.5">
      <c r="A246" s="37" t="s">
        <v>188</v>
      </c>
      <c r="B246" s="37" t="s">
        <v>5</v>
      </c>
      <c r="C246" s="38" t="s">
        <v>467</v>
      </c>
      <c r="D246" s="39">
        <v>45404.875</v>
      </c>
      <c r="E246" s="39">
        <v>45405.2083333333</v>
      </c>
      <c r="F246" s="38" t="s">
        <v>460</v>
      </c>
    </row>
    <row r="247" spans="1:6" ht="46.5">
      <c r="A247" s="37" t="s">
        <v>179</v>
      </c>
      <c r="B247" s="37" t="s">
        <v>4</v>
      </c>
      <c r="C247" s="38" t="s">
        <v>180</v>
      </c>
      <c r="D247" s="39">
        <v>44936.875</v>
      </c>
      <c r="E247" s="39">
        <v>45714.2083333333</v>
      </c>
      <c r="F247" s="38" t="s">
        <v>181</v>
      </c>
    </row>
    <row r="248" spans="1:6" ht="77.25">
      <c r="A248" s="37" t="s">
        <v>670</v>
      </c>
      <c r="B248" s="37" t="s">
        <v>4</v>
      </c>
      <c r="C248" s="38" t="s">
        <v>671</v>
      </c>
      <c r="D248" s="39">
        <v>45404.8333333333</v>
      </c>
      <c r="E248" s="39">
        <v>45405.25</v>
      </c>
      <c r="F248" s="38" t="s">
        <v>672</v>
      </c>
    </row>
  </sheetData>
  <sheetProtection/>
  <autoFilter ref="A2:F179">
    <sortState ref="A3:F248">
      <sortCondition sortBy="value" ref="A3:A248"/>
    </sortState>
  </autoFilter>
  <mergeCells count="1">
    <mergeCell ref="A1:F1"/>
  </mergeCells>
  <conditionalFormatting sqref="A3:F248">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F227"/>
  <sheetViews>
    <sheetView zoomScalePageLayoutView="0" workbookViewId="0" topLeftCell="A1">
      <pane ySplit="1" topLeftCell="A2" activePane="bottomLeft" state="frozen"/>
      <selection pane="topLeft" activeCell="A1" sqref="A1:F1"/>
      <selection pane="bottomLeft" activeCell="C5" sqref="C5"/>
    </sheetView>
  </sheetViews>
  <sheetFormatPr defaultColWidth="0.10546875" defaultRowHeight="15"/>
  <cols>
    <col min="1" max="2" width="13.21484375" style="9" customWidth="1"/>
    <col min="3" max="3" width="61.77734375" style="9" customWidth="1"/>
    <col min="4" max="4" width="16.77734375" style="9" customWidth="1"/>
    <col min="5" max="5" width="18.5546875" style="19" customWidth="1"/>
    <col min="6" max="6" width="46.99609375" style="19" customWidth="1"/>
    <col min="7" max="11" width="0" style="0" hidden="1" customWidth="1"/>
    <col min="12" max="255" width="8.77734375" style="0" hidden="1" customWidth="1"/>
  </cols>
  <sheetData>
    <row r="1" spans="1:6" s="12" customFormat="1" ht="33.75">
      <c r="A1" s="56" t="str">
        <f>"Daily closure report: "&amp;'Front page'!A8</f>
        <v>Daily closure report: Tuesday, 23 April</v>
      </c>
      <c r="B1" s="56"/>
      <c r="C1" s="56"/>
      <c r="D1" s="56"/>
      <c r="E1" s="56"/>
      <c r="F1" s="56"/>
    </row>
    <row r="2" spans="1:6" s="17" customFormat="1" ht="30">
      <c r="A2" s="16" t="s">
        <v>9</v>
      </c>
      <c r="B2" s="16" t="s">
        <v>1</v>
      </c>
      <c r="C2" s="16" t="s">
        <v>0</v>
      </c>
      <c r="D2" s="15" t="s">
        <v>11</v>
      </c>
      <c r="E2" s="15" t="s">
        <v>12</v>
      </c>
      <c r="F2" s="16" t="s">
        <v>10</v>
      </c>
    </row>
    <row r="3" spans="1:6" s="35" customFormat="1" ht="77.25">
      <c r="A3" s="37" t="s">
        <v>58</v>
      </c>
      <c r="B3" s="37" t="s">
        <v>2</v>
      </c>
      <c r="C3" s="38" t="s">
        <v>60</v>
      </c>
      <c r="D3" s="39">
        <v>45405.875</v>
      </c>
      <c r="E3" s="39">
        <v>45406.2083333333</v>
      </c>
      <c r="F3" s="38" t="s">
        <v>61</v>
      </c>
    </row>
    <row r="4" spans="1:6" s="35" customFormat="1" ht="61.5">
      <c r="A4" s="37" t="s">
        <v>58</v>
      </c>
      <c r="B4" s="37" t="s">
        <v>6</v>
      </c>
      <c r="C4" s="38" t="s">
        <v>538</v>
      </c>
      <c r="D4" s="39">
        <v>45405.875</v>
      </c>
      <c r="E4" s="39">
        <v>45406.2083333333</v>
      </c>
      <c r="F4" s="38" t="s">
        <v>539</v>
      </c>
    </row>
    <row r="5" spans="1:6" s="35" customFormat="1" ht="77.25">
      <c r="A5" s="37" t="s">
        <v>58</v>
      </c>
      <c r="B5" s="37" t="s">
        <v>6</v>
      </c>
      <c r="C5" s="38" t="s">
        <v>82</v>
      </c>
      <c r="D5" s="39">
        <v>45294.8333333333</v>
      </c>
      <c r="E5" s="39">
        <v>45424.25</v>
      </c>
      <c r="F5" s="38" t="s">
        <v>83</v>
      </c>
    </row>
    <row r="6" spans="1:6" s="35" customFormat="1" ht="93">
      <c r="A6" s="37" t="s">
        <v>58</v>
      </c>
      <c r="B6" s="37" t="s">
        <v>2</v>
      </c>
      <c r="C6" s="38" t="s">
        <v>107</v>
      </c>
      <c r="D6" s="39">
        <v>45405.8333333333</v>
      </c>
      <c r="E6" s="39">
        <v>45406.25</v>
      </c>
      <c r="F6" s="38" t="s">
        <v>108</v>
      </c>
    </row>
    <row r="7" spans="1:6" s="35" customFormat="1" ht="77.25">
      <c r="A7" s="37" t="s">
        <v>58</v>
      </c>
      <c r="B7" s="37" t="s">
        <v>2</v>
      </c>
      <c r="C7" s="38" t="s">
        <v>446</v>
      </c>
      <c r="D7" s="39">
        <v>45405.8333333333</v>
      </c>
      <c r="E7" s="39">
        <v>45406.25</v>
      </c>
      <c r="F7" s="38" t="s">
        <v>447</v>
      </c>
    </row>
    <row r="8" spans="1:6" s="35" customFormat="1" ht="61.5">
      <c r="A8" s="37" t="s">
        <v>58</v>
      </c>
      <c r="B8" s="37" t="s">
        <v>6</v>
      </c>
      <c r="C8" s="38" t="s">
        <v>454</v>
      </c>
      <c r="D8" s="39">
        <v>45405.8333333333</v>
      </c>
      <c r="E8" s="39">
        <v>45406.25</v>
      </c>
      <c r="F8" s="38" t="s">
        <v>152</v>
      </c>
    </row>
    <row r="9" spans="1:6" s="35" customFormat="1" ht="61.5">
      <c r="A9" s="37" t="s">
        <v>58</v>
      </c>
      <c r="B9" s="37" t="s">
        <v>2</v>
      </c>
      <c r="C9" s="38" t="s">
        <v>455</v>
      </c>
      <c r="D9" s="39">
        <v>45405.8333333333</v>
      </c>
      <c r="E9" s="39">
        <v>45406.25</v>
      </c>
      <c r="F9" s="38" t="s">
        <v>152</v>
      </c>
    </row>
    <row r="10" spans="1:6" s="35" customFormat="1" ht="46.5">
      <c r="A10" s="37" t="s">
        <v>58</v>
      </c>
      <c r="B10" s="37" t="s">
        <v>2</v>
      </c>
      <c r="C10" s="38" t="s">
        <v>158</v>
      </c>
      <c r="D10" s="39">
        <v>45405.8333333333</v>
      </c>
      <c r="E10" s="39">
        <v>45406.25</v>
      </c>
      <c r="F10" s="38" t="s">
        <v>159</v>
      </c>
    </row>
    <row r="11" spans="1:6" s="35" customFormat="1" ht="46.5">
      <c r="A11" s="37" t="s">
        <v>58</v>
      </c>
      <c r="B11" s="37" t="s">
        <v>2</v>
      </c>
      <c r="C11" s="38" t="s">
        <v>160</v>
      </c>
      <c r="D11" s="39">
        <v>45405.8333333333</v>
      </c>
      <c r="E11" s="39">
        <v>45406.25</v>
      </c>
      <c r="F11" s="38" t="s">
        <v>159</v>
      </c>
    </row>
    <row r="12" spans="1:6" s="35" customFormat="1" ht="46.5">
      <c r="A12" s="37" t="s">
        <v>58</v>
      </c>
      <c r="B12" s="37" t="s">
        <v>6</v>
      </c>
      <c r="C12" s="38" t="s">
        <v>161</v>
      </c>
      <c r="D12" s="39">
        <v>45405.8333333333</v>
      </c>
      <c r="E12" s="39">
        <v>45406.25</v>
      </c>
      <c r="F12" s="38" t="s">
        <v>159</v>
      </c>
    </row>
    <row r="13" spans="1:6" s="35" customFormat="1" ht="46.5">
      <c r="A13" s="37" t="s">
        <v>58</v>
      </c>
      <c r="B13" s="37" t="s">
        <v>6</v>
      </c>
      <c r="C13" s="38" t="s">
        <v>162</v>
      </c>
      <c r="D13" s="39">
        <v>45405.8333333333</v>
      </c>
      <c r="E13" s="39">
        <v>45406.25</v>
      </c>
      <c r="F13" s="38" t="s">
        <v>159</v>
      </c>
    </row>
    <row r="14" spans="1:6" s="35" customFormat="1" ht="61.5">
      <c r="A14" s="37" t="s">
        <v>65</v>
      </c>
      <c r="B14" s="37" t="s">
        <v>6</v>
      </c>
      <c r="C14" s="38" t="s">
        <v>66</v>
      </c>
      <c r="D14" s="39">
        <v>45405.875</v>
      </c>
      <c r="E14" s="39">
        <v>45406.2083333333</v>
      </c>
      <c r="F14" s="38" t="s">
        <v>67</v>
      </c>
    </row>
    <row r="15" spans="1:6" s="36" customFormat="1" ht="77.25">
      <c r="A15" s="37" t="s">
        <v>65</v>
      </c>
      <c r="B15" s="37" t="s">
        <v>6</v>
      </c>
      <c r="C15" s="38" t="s">
        <v>558</v>
      </c>
      <c r="D15" s="39">
        <v>45405.9166666667</v>
      </c>
      <c r="E15" s="39">
        <v>45406.25</v>
      </c>
      <c r="F15" s="38" t="s">
        <v>559</v>
      </c>
    </row>
    <row r="16" spans="1:6" s="36" customFormat="1" ht="61.5">
      <c r="A16" s="37" t="s">
        <v>65</v>
      </c>
      <c r="B16" s="37" t="s">
        <v>47</v>
      </c>
      <c r="C16" s="38" t="s">
        <v>156</v>
      </c>
      <c r="D16" s="39">
        <v>45387.25</v>
      </c>
      <c r="E16" s="39">
        <v>45470.25</v>
      </c>
      <c r="F16" s="38" t="s">
        <v>157</v>
      </c>
    </row>
    <row r="17" spans="1:6" s="36" customFormat="1" ht="61.5">
      <c r="A17" s="37" t="s">
        <v>65</v>
      </c>
      <c r="B17" s="37" t="s">
        <v>6</v>
      </c>
      <c r="C17" s="38" t="s">
        <v>563</v>
      </c>
      <c r="D17" s="39">
        <v>45405.8333333333</v>
      </c>
      <c r="E17" s="39">
        <v>45406.25</v>
      </c>
      <c r="F17" s="38" t="s">
        <v>564</v>
      </c>
    </row>
    <row r="18" spans="1:6" s="36" customFormat="1" ht="46.5">
      <c r="A18" s="37" t="s">
        <v>65</v>
      </c>
      <c r="B18" s="37" t="s">
        <v>2</v>
      </c>
      <c r="C18" s="38" t="s">
        <v>320</v>
      </c>
      <c r="D18" s="39">
        <v>45405.9166666667</v>
      </c>
      <c r="E18" s="39">
        <v>45406.2083333333</v>
      </c>
      <c r="F18" s="38" t="s">
        <v>321</v>
      </c>
    </row>
    <row r="19" spans="1:6" s="36" customFormat="1" ht="77.25">
      <c r="A19" s="37" t="s">
        <v>307</v>
      </c>
      <c r="B19" s="37" t="s">
        <v>2</v>
      </c>
      <c r="C19" s="38" t="s">
        <v>308</v>
      </c>
      <c r="D19" s="39">
        <v>45405.9166666667</v>
      </c>
      <c r="E19" s="39">
        <v>45406.2291666667</v>
      </c>
      <c r="F19" s="38" t="s">
        <v>309</v>
      </c>
    </row>
    <row r="20" spans="1:6" s="36" customFormat="1" ht="77.25">
      <c r="A20" s="37" t="s">
        <v>307</v>
      </c>
      <c r="B20" s="37" t="s">
        <v>2</v>
      </c>
      <c r="C20" s="38" t="s">
        <v>310</v>
      </c>
      <c r="D20" s="39">
        <v>45405.9166666667</v>
      </c>
      <c r="E20" s="39">
        <v>45406.2291666667</v>
      </c>
      <c r="F20" s="38" t="s">
        <v>309</v>
      </c>
    </row>
    <row r="21" spans="1:6" s="36" customFormat="1" ht="77.25">
      <c r="A21" s="37" t="s">
        <v>307</v>
      </c>
      <c r="B21" s="37" t="s">
        <v>2</v>
      </c>
      <c r="C21" s="38" t="s">
        <v>311</v>
      </c>
      <c r="D21" s="39">
        <v>45405.9166666667</v>
      </c>
      <c r="E21" s="39">
        <v>45406.2291666667</v>
      </c>
      <c r="F21" s="38" t="s">
        <v>309</v>
      </c>
    </row>
    <row r="22" spans="1:6" s="36" customFormat="1" ht="77.25">
      <c r="A22" s="37" t="s">
        <v>39</v>
      </c>
      <c r="B22" s="37" t="s">
        <v>2</v>
      </c>
      <c r="C22" s="38" t="s">
        <v>40</v>
      </c>
      <c r="D22" s="39">
        <v>45405.8333333333</v>
      </c>
      <c r="E22" s="39">
        <v>45406.25</v>
      </c>
      <c r="F22" s="38" t="s">
        <v>41</v>
      </c>
    </row>
    <row r="23" spans="1:6" s="36" customFormat="1" ht="61.5">
      <c r="A23" s="37" t="s">
        <v>17</v>
      </c>
      <c r="B23" s="37" t="s">
        <v>2</v>
      </c>
      <c r="C23" s="38" t="s">
        <v>18</v>
      </c>
      <c r="D23" s="39">
        <v>45404.2083333333</v>
      </c>
      <c r="E23" s="39">
        <v>45511.9583333333</v>
      </c>
      <c r="F23" s="38" t="s">
        <v>19</v>
      </c>
    </row>
    <row r="24" spans="1:6" s="36" customFormat="1" ht="61.5">
      <c r="A24" s="37" t="s">
        <v>17</v>
      </c>
      <c r="B24" s="37" t="s">
        <v>6</v>
      </c>
      <c r="C24" s="38" t="s">
        <v>20</v>
      </c>
      <c r="D24" s="39">
        <v>45405.8333333333</v>
      </c>
      <c r="E24" s="39">
        <v>45406.2083333333</v>
      </c>
      <c r="F24" s="38" t="s">
        <v>19</v>
      </c>
    </row>
    <row r="25" spans="1:6" s="36" customFormat="1" ht="77.25">
      <c r="A25" s="37" t="s">
        <v>17</v>
      </c>
      <c r="B25" s="37" t="s">
        <v>6</v>
      </c>
      <c r="C25" s="38" t="s">
        <v>21</v>
      </c>
      <c r="D25" s="39">
        <v>45405.25</v>
      </c>
      <c r="E25" s="39">
        <v>45405.8333333333</v>
      </c>
      <c r="F25" s="38" t="s">
        <v>22</v>
      </c>
    </row>
    <row r="26" spans="1:6" s="36" customFormat="1" ht="77.25">
      <c r="A26" s="37" t="s">
        <v>17</v>
      </c>
      <c r="B26" s="37" t="s">
        <v>6</v>
      </c>
      <c r="C26" s="38" t="s">
        <v>23</v>
      </c>
      <c r="D26" s="39">
        <v>45405.8333333333</v>
      </c>
      <c r="E26" s="39">
        <v>45406.25</v>
      </c>
      <c r="F26" s="38" t="s">
        <v>22</v>
      </c>
    </row>
    <row r="27" spans="1:6" s="36" customFormat="1" ht="77.25">
      <c r="A27" s="37" t="s">
        <v>17</v>
      </c>
      <c r="B27" s="37" t="s">
        <v>6</v>
      </c>
      <c r="C27" s="38" t="s">
        <v>24</v>
      </c>
      <c r="D27" s="39">
        <v>45405.8333333333</v>
      </c>
      <c r="E27" s="39">
        <v>45406.25</v>
      </c>
      <c r="F27" s="38" t="s">
        <v>22</v>
      </c>
    </row>
    <row r="28" spans="1:6" s="36" customFormat="1" ht="77.25">
      <c r="A28" s="37" t="s">
        <v>17</v>
      </c>
      <c r="B28" s="37" t="s">
        <v>6</v>
      </c>
      <c r="C28" s="38" t="s">
        <v>21</v>
      </c>
      <c r="D28" s="39">
        <v>45406.25</v>
      </c>
      <c r="E28" s="39">
        <v>45406.8333333333</v>
      </c>
      <c r="F28" s="38" t="s">
        <v>22</v>
      </c>
    </row>
    <row r="29" spans="1:6" s="36" customFormat="1" ht="46.5">
      <c r="A29" s="37" t="s">
        <v>17</v>
      </c>
      <c r="B29" s="37" t="s">
        <v>2</v>
      </c>
      <c r="C29" s="38" t="s">
        <v>25</v>
      </c>
      <c r="D29" s="39">
        <v>45275</v>
      </c>
      <c r="E29" s="39">
        <v>45527.9993055556</v>
      </c>
      <c r="F29" s="38" t="s">
        <v>26</v>
      </c>
    </row>
    <row r="30" spans="1:6" s="36" customFormat="1" ht="46.5">
      <c r="A30" s="37" t="s">
        <v>17</v>
      </c>
      <c r="B30" s="37" t="s">
        <v>6</v>
      </c>
      <c r="C30" s="38" t="s">
        <v>536</v>
      </c>
      <c r="D30" s="39">
        <v>45405.875</v>
      </c>
      <c r="E30" s="39">
        <v>45406.2083333333</v>
      </c>
      <c r="F30" s="38" t="s">
        <v>427</v>
      </c>
    </row>
    <row r="31" spans="1:6" s="36" customFormat="1" ht="46.5">
      <c r="A31" s="37" t="s">
        <v>17</v>
      </c>
      <c r="B31" s="37" t="s">
        <v>6</v>
      </c>
      <c r="C31" s="38" t="s">
        <v>537</v>
      </c>
      <c r="D31" s="39">
        <v>45405.875</v>
      </c>
      <c r="E31" s="39">
        <v>45406.2083333333</v>
      </c>
      <c r="F31" s="38" t="s">
        <v>427</v>
      </c>
    </row>
    <row r="32" spans="1:6" s="36" customFormat="1" ht="61.5">
      <c r="A32" s="37" t="s">
        <v>27</v>
      </c>
      <c r="B32" s="37" t="s">
        <v>4</v>
      </c>
      <c r="C32" s="38" t="s">
        <v>28</v>
      </c>
      <c r="D32" s="39">
        <v>45405.8333333333</v>
      </c>
      <c r="E32" s="39">
        <v>45406.25</v>
      </c>
      <c r="F32" s="38" t="s">
        <v>29</v>
      </c>
    </row>
    <row r="33" spans="1:6" s="36" customFormat="1" ht="61.5">
      <c r="A33" s="37" t="s">
        <v>27</v>
      </c>
      <c r="B33" s="37" t="s">
        <v>4</v>
      </c>
      <c r="C33" s="38" t="s">
        <v>33</v>
      </c>
      <c r="D33" s="39">
        <v>45405.8333333333</v>
      </c>
      <c r="E33" s="39">
        <v>45406.25</v>
      </c>
      <c r="F33" s="38" t="s">
        <v>34</v>
      </c>
    </row>
    <row r="34" spans="1:6" s="36" customFormat="1" ht="77.25">
      <c r="A34" s="37" t="s">
        <v>27</v>
      </c>
      <c r="B34" s="37" t="s">
        <v>4</v>
      </c>
      <c r="C34" s="38" t="s">
        <v>102</v>
      </c>
      <c r="D34" s="39">
        <v>45405.8333333333</v>
      </c>
      <c r="E34" s="39">
        <v>45406.25</v>
      </c>
      <c r="F34" s="38" t="s">
        <v>103</v>
      </c>
    </row>
    <row r="35" spans="1:6" s="36" customFormat="1" ht="46.5">
      <c r="A35" s="37" t="s">
        <v>163</v>
      </c>
      <c r="B35" s="37" t="s">
        <v>2</v>
      </c>
      <c r="C35" s="38" t="s">
        <v>164</v>
      </c>
      <c r="D35" s="39">
        <v>45405.8333333333</v>
      </c>
      <c r="E35" s="39">
        <v>45406.25</v>
      </c>
      <c r="F35" s="38" t="s">
        <v>165</v>
      </c>
    </row>
    <row r="36" spans="1:6" s="36" customFormat="1" ht="46.5">
      <c r="A36" s="37" t="s">
        <v>163</v>
      </c>
      <c r="B36" s="37" t="s">
        <v>6</v>
      </c>
      <c r="C36" s="38" t="s">
        <v>166</v>
      </c>
      <c r="D36" s="39">
        <v>45405.8333333333</v>
      </c>
      <c r="E36" s="39">
        <v>45406.25</v>
      </c>
      <c r="F36" s="38" t="s">
        <v>167</v>
      </c>
    </row>
    <row r="37" spans="1:6" s="36" customFormat="1" ht="46.5">
      <c r="A37" s="37" t="s">
        <v>163</v>
      </c>
      <c r="B37" s="37" t="s">
        <v>6</v>
      </c>
      <c r="C37" s="38" t="s">
        <v>168</v>
      </c>
      <c r="D37" s="39">
        <v>45400.8333333333</v>
      </c>
      <c r="E37" s="39">
        <v>45491.25</v>
      </c>
      <c r="F37" s="38" t="s">
        <v>169</v>
      </c>
    </row>
    <row r="38" spans="1:6" s="36" customFormat="1" ht="46.5">
      <c r="A38" s="37" t="s">
        <v>163</v>
      </c>
      <c r="B38" s="37" t="s">
        <v>2</v>
      </c>
      <c r="C38" s="38" t="s">
        <v>170</v>
      </c>
      <c r="D38" s="39">
        <v>45405.8333333333</v>
      </c>
      <c r="E38" s="39">
        <v>45406.25</v>
      </c>
      <c r="F38" s="38" t="s">
        <v>171</v>
      </c>
    </row>
    <row r="39" spans="1:6" s="36" customFormat="1" ht="46.5">
      <c r="A39" s="37" t="s">
        <v>163</v>
      </c>
      <c r="B39" s="37" t="s">
        <v>2</v>
      </c>
      <c r="C39" s="38" t="s">
        <v>172</v>
      </c>
      <c r="D39" s="39">
        <v>45405.8333333333</v>
      </c>
      <c r="E39" s="39">
        <v>45406.25</v>
      </c>
      <c r="F39" s="38" t="s">
        <v>171</v>
      </c>
    </row>
    <row r="40" spans="1:6" s="36" customFormat="1" ht="61.5">
      <c r="A40" s="37" t="s">
        <v>163</v>
      </c>
      <c r="B40" s="37" t="s">
        <v>2</v>
      </c>
      <c r="C40" s="38" t="s">
        <v>173</v>
      </c>
      <c r="D40" s="39">
        <v>45405.8333333333</v>
      </c>
      <c r="E40" s="39">
        <v>45406.25</v>
      </c>
      <c r="F40" s="38" t="s">
        <v>174</v>
      </c>
    </row>
    <row r="41" spans="1:6" s="36" customFormat="1" ht="77.25">
      <c r="A41" s="37" t="s">
        <v>163</v>
      </c>
      <c r="B41" s="37" t="s">
        <v>6</v>
      </c>
      <c r="C41" s="38" t="s">
        <v>175</v>
      </c>
      <c r="D41" s="39">
        <v>45405.8333333333</v>
      </c>
      <c r="E41" s="39">
        <v>45406.25</v>
      </c>
      <c r="F41" s="38" t="s">
        <v>176</v>
      </c>
    </row>
    <row r="42" spans="1:6" s="36" customFormat="1" ht="30.75">
      <c r="A42" s="37" t="s">
        <v>504</v>
      </c>
      <c r="B42" s="37" t="s">
        <v>4</v>
      </c>
      <c r="C42" s="38" t="s">
        <v>599</v>
      </c>
      <c r="D42" s="39">
        <v>45405.875</v>
      </c>
      <c r="E42" s="39">
        <v>45406.25</v>
      </c>
      <c r="F42" s="38" t="s">
        <v>600</v>
      </c>
    </row>
    <row r="43" spans="1:6" s="36" customFormat="1" ht="30.75">
      <c r="A43" s="37" t="s">
        <v>504</v>
      </c>
      <c r="B43" s="37" t="s">
        <v>4</v>
      </c>
      <c r="C43" s="38" t="s">
        <v>601</v>
      </c>
      <c r="D43" s="39">
        <v>45405.875</v>
      </c>
      <c r="E43" s="39">
        <v>45406.25</v>
      </c>
      <c r="F43" s="38" t="s">
        <v>600</v>
      </c>
    </row>
    <row r="44" spans="1:6" s="36" customFormat="1" ht="61.5">
      <c r="A44" s="37" t="s">
        <v>516</v>
      </c>
      <c r="B44" s="37" t="s">
        <v>5</v>
      </c>
      <c r="C44" s="38" t="s">
        <v>517</v>
      </c>
      <c r="D44" s="39">
        <v>45405.9166666667</v>
      </c>
      <c r="E44" s="39">
        <v>45406.2291666667</v>
      </c>
      <c r="F44" s="38" t="s">
        <v>518</v>
      </c>
    </row>
    <row r="45" spans="1:6" s="36" customFormat="1" ht="61.5">
      <c r="A45" s="37" t="s">
        <v>516</v>
      </c>
      <c r="B45" s="37" t="s">
        <v>5</v>
      </c>
      <c r="C45" s="38" t="s">
        <v>519</v>
      </c>
      <c r="D45" s="39">
        <v>45405.9166666667</v>
      </c>
      <c r="E45" s="39">
        <v>45406.2291666667</v>
      </c>
      <c r="F45" s="38" t="s">
        <v>518</v>
      </c>
    </row>
    <row r="46" spans="1:6" s="36" customFormat="1" ht="61.5">
      <c r="A46" s="37" t="s">
        <v>281</v>
      </c>
      <c r="B46" s="37" t="s">
        <v>47</v>
      </c>
      <c r="C46" s="38" t="s">
        <v>282</v>
      </c>
      <c r="D46" s="39">
        <v>45405.8333333333</v>
      </c>
      <c r="E46" s="39">
        <v>45406.25</v>
      </c>
      <c r="F46" s="38" t="s">
        <v>283</v>
      </c>
    </row>
    <row r="47" spans="1:6" s="36" customFormat="1" ht="77.25">
      <c r="A47" s="37" t="s">
        <v>281</v>
      </c>
      <c r="B47" s="37" t="s">
        <v>6</v>
      </c>
      <c r="C47" s="38" t="s">
        <v>284</v>
      </c>
      <c r="D47" s="39">
        <v>45405.9166666667</v>
      </c>
      <c r="E47" s="39">
        <v>45406.25</v>
      </c>
      <c r="F47" s="38" t="s">
        <v>285</v>
      </c>
    </row>
    <row r="48" spans="1:6" s="36" customFormat="1" ht="61.5">
      <c r="A48" s="37" t="s">
        <v>266</v>
      </c>
      <c r="B48" s="37" t="s">
        <v>2</v>
      </c>
      <c r="C48" s="38" t="s">
        <v>267</v>
      </c>
      <c r="D48" s="39">
        <v>44670.8333333333</v>
      </c>
      <c r="E48" s="39">
        <v>45596.8333333333</v>
      </c>
      <c r="F48" s="38" t="s">
        <v>268</v>
      </c>
    </row>
    <row r="49" spans="1:6" s="36" customFormat="1" ht="46.5">
      <c r="A49" s="37" t="s">
        <v>266</v>
      </c>
      <c r="B49" s="37" t="s">
        <v>2</v>
      </c>
      <c r="C49" s="38" t="s">
        <v>293</v>
      </c>
      <c r="D49" s="39">
        <v>45191.8333333333</v>
      </c>
      <c r="E49" s="39">
        <v>45526.25</v>
      </c>
      <c r="F49" s="38" t="s">
        <v>294</v>
      </c>
    </row>
    <row r="50" spans="1:6" s="36" customFormat="1" ht="46.5">
      <c r="A50" s="37" t="s">
        <v>508</v>
      </c>
      <c r="B50" s="37" t="s">
        <v>47</v>
      </c>
      <c r="C50" s="38" t="s">
        <v>509</v>
      </c>
      <c r="D50" s="39">
        <v>45405.8333333333</v>
      </c>
      <c r="E50" s="39">
        <v>45406.25</v>
      </c>
      <c r="F50" s="38" t="s">
        <v>510</v>
      </c>
    </row>
    <row r="51" spans="1:6" s="36" customFormat="1" ht="46.5">
      <c r="A51" s="37" t="s">
        <v>272</v>
      </c>
      <c r="B51" s="37" t="s">
        <v>5</v>
      </c>
      <c r="C51" s="38" t="s">
        <v>589</v>
      </c>
      <c r="D51" s="39">
        <v>45405.875</v>
      </c>
      <c r="E51" s="39">
        <v>45406.25</v>
      </c>
      <c r="F51" s="38" t="s">
        <v>590</v>
      </c>
    </row>
    <row r="52" spans="1:6" s="36" customFormat="1" ht="61.5">
      <c r="A52" s="37" t="s">
        <v>272</v>
      </c>
      <c r="B52" s="37" t="s">
        <v>5</v>
      </c>
      <c r="C52" s="38" t="s">
        <v>594</v>
      </c>
      <c r="D52" s="39">
        <v>45405.8333333333</v>
      </c>
      <c r="E52" s="39">
        <v>45406.25</v>
      </c>
      <c r="F52" s="38" t="s">
        <v>595</v>
      </c>
    </row>
    <row r="53" spans="1:6" s="36" customFormat="1" ht="61.5">
      <c r="A53" s="37" t="s">
        <v>272</v>
      </c>
      <c r="B53" s="37" t="s">
        <v>4</v>
      </c>
      <c r="C53" s="38" t="s">
        <v>596</v>
      </c>
      <c r="D53" s="39">
        <v>45405.8333333333</v>
      </c>
      <c r="E53" s="39">
        <v>45406.25</v>
      </c>
      <c r="F53" s="38" t="s">
        <v>595</v>
      </c>
    </row>
    <row r="54" spans="1:6" s="36" customFormat="1" ht="46.5">
      <c r="A54" s="37" t="s">
        <v>272</v>
      </c>
      <c r="B54" s="37" t="s">
        <v>4</v>
      </c>
      <c r="C54" s="38" t="s">
        <v>597</v>
      </c>
      <c r="D54" s="39">
        <v>45405.8333333333</v>
      </c>
      <c r="E54" s="39">
        <v>45406.25</v>
      </c>
      <c r="F54" s="38" t="s">
        <v>598</v>
      </c>
    </row>
    <row r="55" spans="1:6" s="36" customFormat="1" ht="61.5">
      <c r="A55" s="37" t="s">
        <v>272</v>
      </c>
      <c r="B55" s="37" t="s">
        <v>4</v>
      </c>
      <c r="C55" s="38" t="s">
        <v>602</v>
      </c>
      <c r="D55" s="39">
        <v>45405.8333333333</v>
      </c>
      <c r="E55" s="39">
        <v>45406.25</v>
      </c>
      <c r="F55" s="38" t="s">
        <v>278</v>
      </c>
    </row>
    <row r="56" spans="1:6" s="36" customFormat="1" ht="61.5">
      <c r="A56" s="37" t="s">
        <v>295</v>
      </c>
      <c r="B56" s="37" t="s">
        <v>2</v>
      </c>
      <c r="C56" s="38" t="s">
        <v>296</v>
      </c>
      <c r="D56" s="39">
        <v>45405.9166666667</v>
      </c>
      <c r="E56" s="39">
        <v>45406.2291666667</v>
      </c>
      <c r="F56" s="38" t="s">
        <v>297</v>
      </c>
    </row>
    <row r="57" spans="1:6" s="36" customFormat="1" ht="46.5">
      <c r="A57" s="37" t="s">
        <v>325</v>
      </c>
      <c r="B57" s="37" t="s">
        <v>2</v>
      </c>
      <c r="C57" s="38" t="s">
        <v>326</v>
      </c>
      <c r="D57" s="39">
        <v>45405.9166666667</v>
      </c>
      <c r="E57" s="39">
        <v>45406.2291666667</v>
      </c>
      <c r="F57" s="38" t="s">
        <v>327</v>
      </c>
    </row>
    <row r="58" spans="1:6" s="36" customFormat="1" ht="46.5">
      <c r="A58" s="37" t="s">
        <v>325</v>
      </c>
      <c r="B58" s="37" t="s">
        <v>6</v>
      </c>
      <c r="C58" s="38" t="s">
        <v>328</v>
      </c>
      <c r="D58" s="39">
        <v>45405.9166666667</v>
      </c>
      <c r="E58" s="39">
        <v>45406.2291666667</v>
      </c>
      <c r="F58" s="38" t="s">
        <v>329</v>
      </c>
    </row>
    <row r="59" spans="1:6" s="36" customFormat="1" ht="77.25">
      <c r="A59" s="37" t="s">
        <v>340</v>
      </c>
      <c r="B59" s="37" t="s">
        <v>5</v>
      </c>
      <c r="C59" s="38" t="s">
        <v>341</v>
      </c>
      <c r="D59" s="39">
        <v>45361.7916666667</v>
      </c>
      <c r="E59" s="39">
        <v>45415.25</v>
      </c>
      <c r="F59" s="38" t="s">
        <v>342</v>
      </c>
    </row>
    <row r="60" spans="1:6" s="36" customFormat="1" ht="154.5">
      <c r="A60" s="37" t="s">
        <v>340</v>
      </c>
      <c r="B60" s="37" t="s">
        <v>5</v>
      </c>
      <c r="C60" s="38" t="s">
        <v>343</v>
      </c>
      <c r="D60" s="39">
        <v>45384.7916666667</v>
      </c>
      <c r="E60" s="39">
        <v>45415.25</v>
      </c>
      <c r="F60" s="38" t="s">
        <v>344</v>
      </c>
    </row>
    <row r="61" spans="1:6" s="36" customFormat="1" ht="61.5">
      <c r="A61" s="37" t="s">
        <v>340</v>
      </c>
      <c r="B61" s="37" t="s">
        <v>5</v>
      </c>
      <c r="C61" s="38" t="s">
        <v>608</v>
      </c>
      <c r="D61" s="39">
        <v>45405.8333333333</v>
      </c>
      <c r="E61" s="39">
        <v>45406.25</v>
      </c>
      <c r="F61" s="38" t="s">
        <v>609</v>
      </c>
    </row>
    <row r="62" spans="1:6" s="36" customFormat="1" ht="46.5">
      <c r="A62" s="37" t="s">
        <v>340</v>
      </c>
      <c r="B62" s="37" t="s">
        <v>5</v>
      </c>
      <c r="C62" s="38" t="s">
        <v>610</v>
      </c>
      <c r="D62" s="39">
        <v>45405.8541666667</v>
      </c>
      <c r="E62" s="39">
        <v>45406.25</v>
      </c>
      <c r="F62" s="38" t="s">
        <v>611</v>
      </c>
    </row>
    <row r="63" spans="1:6" s="36" customFormat="1" ht="46.5">
      <c r="A63" s="37" t="s">
        <v>340</v>
      </c>
      <c r="B63" s="37" t="s">
        <v>4</v>
      </c>
      <c r="C63" s="38" t="s">
        <v>612</v>
      </c>
      <c r="D63" s="39">
        <v>45405.8541666667</v>
      </c>
      <c r="E63" s="39">
        <v>45406.25</v>
      </c>
      <c r="F63" s="38" t="s">
        <v>613</v>
      </c>
    </row>
    <row r="64" spans="1:6" s="36" customFormat="1" ht="46.5">
      <c r="A64" s="37" t="s">
        <v>340</v>
      </c>
      <c r="B64" s="37" t="s">
        <v>5</v>
      </c>
      <c r="C64" s="38" t="s">
        <v>614</v>
      </c>
      <c r="D64" s="39">
        <v>45405.8333333333</v>
      </c>
      <c r="E64" s="39">
        <v>45406.25</v>
      </c>
      <c r="F64" s="38" t="s">
        <v>615</v>
      </c>
    </row>
    <row r="65" spans="1:6" s="36" customFormat="1" ht="108">
      <c r="A65" s="37" t="s">
        <v>340</v>
      </c>
      <c r="B65" s="37" t="s">
        <v>47</v>
      </c>
      <c r="C65" s="38" t="s">
        <v>347</v>
      </c>
      <c r="D65" s="39">
        <v>45405.8333333333</v>
      </c>
      <c r="E65" s="39">
        <v>45406.25</v>
      </c>
      <c r="F65" s="38" t="s">
        <v>348</v>
      </c>
    </row>
    <row r="66" spans="1:6" s="36" customFormat="1" ht="108">
      <c r="A66" s="37" t="s">
        <v>340</v>
      </c>
      <c r="B66" s="37" t="s">
        <v>4</v>
      </c>
      <c r="C66" s="38" t="s">
        <v>349</v>
      </c>
      <c r="D66" s="39">
        <v>45405.8333333333</v>
      </c>
      <c r="E66" s="39">
        <v>45406.25</v>
      </c>
      <c r="F66" s="38" t="s">
        <v>348</v>
      </c>
    </row>
    <row r="67" spans="1:6" s="36" customFormat="1" ht="30.75">
      <c r="A67" s="37" t="s">
        <v>501</v>
      </c>
      <c r="B67" s="37" t="s">
        <v>6</v>
      </c>
      <c r="C67" s="38" t="s">
        <v>502</v>
      </c>
      <c r="D67" s="39">
        <v>45405.875</v>
      </c>
      <c r="E67" s="39">
        <v>45406.25</v>
      </c>
      <c r="F67" s="38" t="s">
        <v>503</v>
      </c>
    </row>
    <row r="68" spans="1:6" s="36" customFormat="1" ht="46.5">
      <c r="A68" s="37" t="s">
        <v>248</v>
      </c>
      <c r="B68" s="37" t="s">
        <v>6</v>
      </c>
      <c r="C68" s="38" t="s">
        <v>249</v>
      </c>
      <c r="D68" s="39">
        <v>45405.875</v>
      </c>
      <c r="E68" s="39">
        <v>45406.25</v>
      </c>
      <c r="F68" s="38" t="s">
        <v>250</v>
      </c>
    </row>
    <row r="69" spans="1:6" s="36" customFormat="1" ht="30.75">
      <c r="A69" s="37" t="s">
        <v>618</v>
      </c>
      <c r="B69" s="37" t="s">
        <v>47</v>
      </c>
      <c r="C69" s="38" t="s">
        <v>619</v>
      </c>
      <c r="D69" s="39">
        <v>45405.8333333333</v>
      </c>
      <c r="E69" s="39">
        <v>45406.25</v>
      </c>
      <c r="F69" s="38" t="s">
        <v>620</v>
      </c>
    </row>
    <row r="70" spans="1:6" s="36" customFormat="1" ht="77.25">
      <c r="A70" s="37" t="s">
        <v>365</v>
      </c>
      <c r="B70" s="37" t="s">
        <v>47</v>
      </c>
      <c r="C70" s="38" t="s">
        <v>366</v>
      </c>
      <c r="D70" s="39">
        <v>45405.9166666667</v>
      </c>
      <c r="E70" s="39">
        <v>45406.2083333333</v>
      </c>
      <c r="F70" s="38" t="s">
        <v>367</v>
      </c>
    </row>
    <row r="71" spans="1:6" s="36" customFormat="1" ht="93">
      <c r="A71" s="37" t="s">
        <v>104</v>
      </c>
      <c r="B71" s="37" t="s">
        <v>6</v>
      </c>
      <c r="C71" s="38" t="s">
        <v>105</v>
      </c>
      <c r="D71" s="39">
        <v>45405.8333333333</v>
      </c>
      <c r="E71" s="39">
        <v>45406.25</v>
      </c>
      <c r="F71" s="38" t="s">
        <v>106</v>
      </c>
    </row>
    <row r="72" spans="1:6" s="36" customFormat="1" ht="46.5">
      <c r="A72" s="37" t="s">
        <v>104</v>
      </c>
      <c r="B72" s="37" t="s">
        <v>47</v>
      </c>
      <c r="C72" s="38" t="s">
        <v>345</v>
      </c>
      <c r="D72" s="39">
        <v>45405.8333333333</v>
      </c>
      <c r="E72" s="39">
        <v>45406.25</v>
      </c>
      <c r="F72" s="38" t="s">
        <v>346</v>
      </c>
    </row>
    <row r="73" spans="1:6" s="36" customFormat="1" ht="93">
      <c r="A73" s="37" t="s">
        <v>104</v>
      </c>
      <c r="B73" s="37" t="s">
        <v>5</v>
      </c>
      <c r="C73" s="38" t="s">
        <v>520</v>
      </c>
      <c r="D73" s="39">
        <v>45405.8333333333</v>
      </c>
      <c r="E73" s="39">
        <v>45406.25</v>
      </c>
      <c r="F73" s="38" t="s">
        <v>521</v>
      </c>
    </row>
    <row r="74" spans="1:6" s="36" customFormat="1" ht="123.75">
      <c r="A74" s="37" t="s">
        <v>104</v>
      </c>
      <c r="B74" s="37" t="s">
        <v>6</v>
      </c>
      <c r="C74" s="38" t="s">
        <v>379</v>
      </c>
      <c r="D74" s="39">
        <v>44774.9166666667</v>
      </c>
      <c r="E74" s="39">
        <v>45467.25</v>
      </c>
      <c r="F74" s="38" t="s">
        <v>380</v>
      </c>
    </row>
    <row r="75" spans="1:6" s="36" customFormat="1" ht="93">
      <c r="A75" s="37" t="s">
        <v>357</v>
      </c>
      <c r="B75" s="37" t="s">
        <v>47</v>
      </c>
      <c r="C75" s="38" t="s">
        <v>358</v>
      </c>
      <c r="D75" s="39">
        <v>45403.8333333333</v>
      </c>
      <c r="E75" s="39">
        <v>45420.25</v>
      </c>
      <c r="F75" s="38" t="s">
        <v>359</v>
      </c>
    </row>
    <row r="76" spans="1:6" s="36" customFormat="1" ht="108">
      <c r="A76" s="37" t="s">
        <v>370</v>
      </c>
      <c r="B76" s="37" t="s">
        <v>6</v>
      </c>
      <c r="C76" s="38" t="s">
        <v>371</v>
      </c>
      <c r="D76" s="39">
        <v>45405.8333333333</v>
      </c>
      <c r="E76" s="39">
        <v>45406.25</v>
      </c>
      <c r="F76" s="38" t="s">
        <v>372</v>
      </c>
    </row>
    <row r="77" spans="1:6" s="36" customFormat="1" ht="61.5">
      <c r="A77" s="37" t="s">
        <v>370</v>
      </c>
      <c r="B77" s="37" t="s">
        <v>2</v>
      </c>
      <c r="C77" s="38" t="s">
        <v>375</v>
      </c>
      <c r="D77" s="39">
        <v>45405.8333333333</v>
      </c>
      <c r="E77" s="39">
        <v>45406.25</v>
      </c>
      <c r="F77" s="38" t="s">
        <v>376</v>
      </c>
    </row>
    <row r="78" spans="1:6" s="36" customFormat="1" ht="46.5">
      <c r="A78" s="37" t="s">
        <v>370</v>
      </c>
      <c r="B78" s="37" t="s">
        <v>6</v>
      </c>
      <c r="C78" s="38" t="s">
        <v>377</v>
      </c>
      <c r="D78" s="39">
        <v>45405.8333333333</v>
      </c>
      <c r="E78" s="39">
        <v>45406.25</v>
      </c>
      <c r="F78" s="38" t="s">
        <v>378</v>
      </c>
    </row>
    <row r="79" spans="1:6" s="36" customFormat="1" ht="93">
      <c r="A79" s="37" t="s">
        <v>93</v>
      </c>
      <c r="B79" s="37" t="s">
        <v>6</v>
      </c>
      <c r="C79" s="38" t="s">
        <v>94</v>
      </c>
      <c r="D79" s="39">
        <v>45405.8333333333</v>
      </c>
      <c r="E79" s="39">
        <v>45406.25</v>
      </c>
      <c r="F79" s="38" t="s">
        <v>92</v>
      </c>
    </row>
    <row r="80" spans="1:6" s="36" customFormat="1" ht="93">
      <c r="A80" s="37" t="s">
        <v>93</v>
      </c>
      <c r="B80" s="37" t="s">
        <v>6</v>
      </c>
      <c r="C80" s="38" t="s">
        <v>95</v>
      </c>
      <c r="D80" s="39">
        <v>45405.8333333333</v>
      </c>
      <c r="E80" s="39">
        <v>45406.25</v>
      </c>
      <c r="F80" s="38" t="s">
        <v>92</v>
      </c>
    </row>
    <row r="81" spans="1:6" s="36" customFormat="1" ht="61.5">
      <c r="A81" s="37" t="s">
        <v>52</v>
      </c>
      <c r="B81" s="37" t="s">
        <v>5</v>
      </c>
      <c r="C81" s="38" t="s">
        <v>53</v>
      </c>
      <c r="D81" s="39">
        <v>45405.8333333333</v>
      </c>
      <c r="E81" s="39">
        <v>45406.25</v>
      </c>
      <c r="F81" s="38" t="s">
        <v>54</v>
      </c>
    </row>
    <row r="82" spans="1:6" s="36" customFormat="1" ht="61.5">
      <c r="A82" s="37" t="s">
        <v>52</v>
      </c>
      <c r="B82" s="37" t="s">
        <v>4</v>
      </c>
      <c r="C82" s="38" t="s">
        <v>55</v>
      </c>
      <c r="D82" s="39">
        <v>45405.8333333333</v>
      </c>
      <c r="E82" s="39">
        <v>45406.25</v>
      </c>
      <c r="F82" s="38" t="s">
        <v>54</v>
      </c>
    </row>
    <row r="83" spans="1:6" s="36" customFormat="1" ht="123.75">
      <c r="A83" s="37" t="s">
        <v>390</v>
      </c>
      <c r="B83" s="37" t="s">
        <v>4</v>
      </c>
      <c r="C83" s="38" t="s">
        <v>391</v>
      </c>
      <c r="D83" s="39">
        <v>45333.2083333333</v>
      </c>
      <c r="E83" s="39">
        <v>45424.25</v>
      </c>
      <c r="F83" s="38" t="s">
        <v>392</v>
      </c>
    </row>
    <row r="84" spans="1:6" s="36" customFormat="1" ht="123.75">
      <c r="A84" s="37" t="s">
        <v>390</v>
      </c>
      <c r="B84" s="37" t="s">
        <v>4</v>
      </c>
      <c r="C84" s="38" t="s">
        <v>412</v>
      </c>
      <c r="D84" s="39">
        <v>45390.4583333333</v>
      </c>
      <c r="E84" s="39">
        <v>45418.25</v>
      </c>
      <c r="F84" s="38" t="s">
        <v>413</v>
      </c>
    </row>
    <row r="85" spans="1:6" s="36" customFormat="1" ht="77.25">
      <c r="A85" s="37" t="s">
        <v>390</v>
      </c>
      <c r="B85" s="37" t="s">
        <v>5</v>
      </c>
      <c r="C85" s="38" t="s">
        <v>530</v>
      </c>
      <c r="D85" s="39">
        <v>45405.875</v>
      </c>
      <c r="E85" s="39">
        <v>45406.25</v>
      </c>
      <c r="F85" s="38" t="s">
        <v>531</v>
      </c>
    </row>
    <row r="86" spans="1:6" s="36" customFormat="1" ht="93">
      <c r="A86" s="37" t="s">
        <v>84</v>
      </c>
      <c r="B86" s="37" t="s">
        <v>6</v>
      </c>
      <c r="C86" s="38" t="s">
        <v>85</v>
      </c>
      <c r="D86" s="39">
        <v>45405.8333333333</v>
      </c>
      <c r="E86" s="39">
        <v>45406.25</v>
      </c>
      <c r="F86" s="38" t="s">
        <v>86</v>
      </c>
    </row>
    <row r="87" spans="1:6" s="36" customFormat="1" ht="93">
      <c r="A87" s="37" t="s">
        <v>84</v>
      </c>
      <c r="B87" s="37" t="s">
        <v>6</v>
      </c>
      <c r="C87" s="38" t="s">
        <v>87</v>
      </c>
      <c r="D87" s="39">
        <v>45405.8333333333</v>
      </c>
      <c r="E87" s="39">
        <v>45406.25</v>
      </c>
      <c r="F87" s="38" t="s">
        <v>86</v>
      </c>
    </row>
    <row r="88" spans="1:6" s="36" customFormat="1" ht="93">
      <c r="A88" s="37" t="s">
        <v>84</v>
      </c>
      <c r="B88" s="37" t="s">
        <v>6</v>
      </c>
      <c r="C88" s="38" t="s">
        <v>88</v>
      </c>
      <c r="D88" s="39">
        <v>45405.8333333333</v>
      </c>
      <c r="E88" s="39">
        <v>45406.25</v>
      </c>
      <c r="F88" s="38" t="s">
        <v>86</v>
      </c>
    </row>
    <row r="89" spans="1:6" s="36" customFormat="1" ht="93">
      <c r="A89" s="37" t="s">
        <v>84</v>
      </c>
      <c r="B89" s="37" t="s">
        <v>2</v>
      </c>
      <c r="C89" s="38" t="s">
        <v>89</v>
      </c>
      <c r="D89" s="39">
        <v>45405.8333333333</v>
      </c>
      <c r="E89" s="39">
        <v>45406.25</v>
      </c>
      <c r="F89" s="38" t="s">
        <v>86</v>
      </c>
    </row>
    <row r="90" spans="1:6" s="36" customFormat="1" ht="93">
      <c r="A90" s="37" t="s">
        <v>84</v>
      </c>
      <c r="B90" s="37" t="s">
        <v>6</v>
      </c>
      <c r="C90" s="38" t="s">
        <v>623</v>
      </c>
      <c r="D90" s="39">
        <v>45405.875</v>
      </c>
      <c r="E90" s="39">
        <v>45406.25</v>
      </c>
      <c r="F90" s="38" t="s">
        <v>624</v>
      </c>
    </row>
    <row r="91" spans="1:6" s="36" customFormat="1" ht="77.25">
      <c r="A91" s="37" t="s">
        <v>35</v>
      </c>
      <c r="B91" s="37" t="s">
        <v>47</v>
      </c>
      <c r="C91" s="38" t="s">
        <v>534</v>
      </c>
      <c r="D91" s="39">
        <v>45405.8333333333</v>
      </c>
      <c r="E91" s="39">
        <v>45406.25</v>
      </c>
      <c r="F91" s="38" t="s">
        <v>535</v>
      </c>
    </row>
    <row r="92" spans="1:6" s="36" customFormat="1" ht="61.5">
      <c r="A92" s="37" t="s">
        <v>35</v>
      </c>
      <c r="B92" s="37" t="s">
        <v>47</v>
      </c>
      <c r="C92" s="38" t="s">
        <v>48</v>
      </c>
      <c r="D92" s="39">
        <v>45405.8333333333</v>
      </c>
      <c r="E92" s="39">
        <v>45406.25</v>
      </c>
      <c r="F92" s="38" t="s">
        <v>49</v>
      </c>
    </row>
    <row r="93" spans="1:6" s="36" customFormat="1" ht="77.25">
      <c r="A93" s="37" t="s">
        <v>396</v>
      </c>
      <c r="B93" s="37" t="s">
        <v>47</v>
      </c>
      <c r="C93" s="38" t="s">
        <v>397</v>
      </c>
      <c r="D93" s="39">
        <v>45405.8333333333</v>
      </c>
      <c r="E93" s="39">
        <v>45406.25</v>
      </c>
      <c r="F93" s="38" t="s">
        <v>398</v>
      </c>
    </row>
    <row r="94" spans="1:6" s="36" customFormat="1" ht="93">
      <c r="A94" s="37" t="s">
        <v>396</v>
      </c>
      <c r="B94" s="37" t="s">
        <v>47</v>
      </c>
      <c r="C94" s="38" t="s">
        <v>414</v>
      </c>
      <c r="D94" s="39">
        <v>45405.8333333333</v>
      </c>
      <c r="E94" s="39">
        <v>45406.25</v>
      </c>
      <c r="F94" s="38" t="s">
        <v>415</v>
      </c>
    </row>
    <row r="95" spans="1:6" s="36" customFormat="1" ht="61.5">
      <c r="A95" s="37" t="s">
        <v>62</v>
      </c>
      <c r="B95" s="37" t="s">
        <v>47</v>
      </c>
      <c r="C95" s="38" t="s">
        <v>63</v>
      </c>
      <c r="D95" s="39">
        <v>45405.8333333333</v>
      </c>
      <c r="E95" s="39">
        <v>45406.25</v>
      </c>
      <c r="F95" s="38" t="s">
        <v>64</v>
      </c>
    </row>
    <row r="96" spans="1:6" s="36" customFormat="1" ht="93">
      <c r="A96" s="37" t="s">
        <v>62</v>
      </c>
      <c r="B96" s="37" t="s">
        <v>47</v>
      </c>
      <c r="C96" s="38" t="s">
        <v>385</v>
      </c>
      <c r="D96" s="39">
        <v>45405.8333333333</v>
      </c>
      <c r="E96" s="39">
        <v>45406.25</v>
      </c>
      <c r="F96" s="38" t="s">
        <v>386</v>
      </c>
    </row>
    <row r="97" spans="1:6" s="36" customFormat="1" ht="93">
      <c r="A97" s="37" t="s">
        <v>62</v>
      </c>
      <c r="B97" s="37" t="s">
        <v>4</v>
      </c>
      <c r="C97" s="38" t="s">
        <v>622</v>
      </c>
      <c r="D97" s="39">
        <v>45405.875</v>
      </c>
      <c r="E97" s="39">
        <v>45406.2291666667</v>
      </c>
      <c r="F97" s="38" t="s">
        <v>523</v>
      </c>
    </row>
    <row r="98" spans="1:6" s="36" customFormat="1" ht="77.25">
      <c r="A98" s="37" t="s">
        <v>62</v>
      </c>
      <c r="B98" s="37" t="s">
        <v>47</v>
      </c>
      <c r="C98" s="38" t="s">
        <v>399</v>
      </c>
      <c r="D98" s="39">
        <v>45405.9166666667</v>
      </c>
      <c r="E98" s="39">
        <v>45406.25</v>
      </c>
      <c r="F98" s="38" t="s">
        <v>400</v>
      </c>
    </row>
    <row r="99" spans="1:6" s="36" customFormat="1" ht="93">
      <c r="A99" s="37" t="s">
        <v>421</v>
      </c>
      <c r="B99" s="37" t="s">
        <v>2</v>
      </c>
      <c r="C99" s="38" t="s">
        <v>532</v>
      </c>
      <c r="D99" s="39">
        <v>45405.875</v>
      </c>
      <c r="E99" s="39">
        <v>45406.25</v>
      </c>
      <c r="F99" s="38" t="s">
        <v>533</v>
      </c>
    </row>
    <row r="100" spans="1:6" s="36" customFormat="1" ht="61.5">
      <c r="A100" s="37" t="s">
        <v>421</v>
      </c>
      <c r="B100" s="37" t="s">
        <v>4</v>
      </c>
      <c r="C100" s="38" t="s">
        <v>422</v>
      </c>
      <c r="D100" s="39">
        <v>45405.7916666667</v>
      </c>
      <c r="E100" s="39">
        <v>45406.2083333333</v>
      </c>
      <c r="F100" s="38" t="s">
        <v>423</v>
      </c>
    </row>
    <row r="101" spans="1:6" s="36" customFormat="1" ht="93">
      <c r="A101" s="37" t="s">
        <v>401</v>
      </c>
      <c r="B101" s="37" t="s">
        <v>2</v>
      </c>
      <c r="C101" s="38" t="s">
        <v>402</v>
      </c>
      <c r="D101" s="39">
        <v>45405.8333333333</v>
      </c>
      <c r="E101" s="39">
        <v>45406.25</v>
      </c>
      <c r="F101" s="38" t="s">
        <v>403</v>
      </c>
    </row>
    <row r="102" spans="1:6" s="36" customFormat="1" ht="93">
      <c r="A102" s="37" t="s">
        <v>401</v>
      </c>
      <c r="B102" s="37" t="s">
        <v>2</v>
      </c>
      <c r="C102" s="38" t="s">
        <v>404</v>
      </c>
      <c r="D102" s="39">
        <v>45405.8333333333</v>
      </c>
      <c r="E102" s="39">
        <v>45406.25</v>
      </c>
      <c r="F102" s="38" t="s">
        <v>403</v>
      </c>
    </row>
    <row r="103" spans="1:6" s="36" customFormat="1" ht="30.75">
      <c r="A103" s="37" t="s">
        <v>585</v>
      </c>
      <c r="B103" s="37" t="s">
        <v>6</v>
      </c>
      <c r="C103" s="38" t="s">
        <v>586</v>
      </c>
      <c r="D103" s="39">
        <v>45405.9993055556</v>
      </c>
      <c r="E103" s="39">
        <v>45406.2083333333</v>
      </c>
      <c r="F103" s="38" t="s">
        <v>587</v>
      </c>
    </row>
    <row r="104" spans="1:6" s="36" customFormat="1" ht="46.5">
      <c r="A104" s="37" t="s">
        <v>212</v>
      </c>
      <c r="B104" s="37" t="s">
        <v>2</v>
      </c>
      <c r="C104" s="38" t="s">
        <v>213</v>
      </c>
      <c r="D104" s="39">
        <v>45405.875</v>
      </c>
      <c r="E104" s="39">
        <v>45406.25</v>
      </c>
      <c r="F104" s="38" t="s">
        <v>214</v>
      </c>
    </row>
    <row r="105" spans="1:6" s="36" customFormat="1" ht="46.5">
      <c r="A105" s="37" t="s">
        <v>212</v>
      </c>
      <c r="B105" s="37" t="s">
        <v>6</v>
      </c>
      <c r="C105" s="38" t="s">
        <v>215</v>
      </c>
      <c r="D105" s="39">
        <v>45405.875</v>
      </c>
      <c r="E105" s="39">
        <v>45406.25</v>
      </c>
      <c r="F105" s="38" t="s">
        <v>214</v>
      </c>
    </row>
    <row r="106" spans="1:6" s="36" customFormat="1" ht="77.25">
      <c r="A106" s="37" t="s">
        <v>495</v>
      </c>
      <c r="B106" s="37" t="s">
        <v>2</v>
      </c>
      <c r="C106" s="38" t="s">
        <v>588</v>
      </c>
      <c r="D106" s="39">
        <v>45405.875</v>
      </c>
      <c r="E106" s="39">
        <v>45406.2083333333</v>
      </c>
      <c r="F106" s="38" t="s">
        <v>497</v>
      </c>
    </row>
    <row r="107" spans="1:6" s="36" customFormat="1" ht="108">
      <c r="A107" s="37" t="s">
        <v>117</v>
      </c>
      <c r="B107" s="37" t="s">
        <v>5</v>
      </c>
      <c r="C107" s="38" t="s">
        <v>118</v>
      </c>
      <c r="D107" s="39">
        <v>44491.8333333333</v>
      </c>
      <c r="E107" s="39">
        <v>45657.25</v>
      </c>
      <c r="F107" s="38" t="s">
        <v>119</v>
      </c>
    </row>
    <row r="108" spans="1:6" s="36" customFormat="1" ht="108">
      <c r="A108" s="37" t="s">
        <v>117</v>
      </c>
      <c r="B108" s="37" t="s">
        <v>5</v>
      </c>
      <c r="C108" s="38" t="s">
        <v>121</v>
      </c>
      <c r="D108" s="39">
        <v>45405.8333333333</v>
      </c>
      <c r="E108" s="39">
        <v>45406.25</v>
      </c>
      <c r="F108" s="38" t="s">
        <v>119</v>
      </c>
    </row>
    <row r="109" spans="1:6" s="36" customFormat="1" ht="61.5">
      <c r="A109" s="37" t="s">
        <v>133</v>
      </c>
      <c r="B109" s="37" t="s">
        <v>5</v>
      </c>
      <c r="C109" s="38" t="s">
        <v>453</v>
      </c>
      <c r="D109" s="39">
        <v>45405.8333333333</v>
      </c>
      <c r="E109" s="39">
        <v>45406.25</v>
      </c>
      <c r="F109" s="38" t="s">
        <v>135</v>
      </c>
    </row>
    <row r="110" spans="1:6" s="36" customFormat="1" ht="46.5">
      <c r="A110" s="37" t="s">
        <v>216</v>
      </c>
      <c r="B110" s="37" t="s">
        <v>6</v>
      </c>
      <c r="C110" s="38" t="s">
        <v>565</v>
      </c>
      <c r="D110" s="39">
        <v>45405.875</v>
      </c>
      <c r="E110" s="39">
        <v>45406.2083333333</v>
      </c>
      <c r="F110" s="38" t="s">
        <v>473</v>
      </c>
    </row>
    <row r="111" spans="1:6" s="36" customFormat="1" ht="46.5">
      <c r="A111" s="37" t="s">
        <v>216</v>
      </c>
      <c r="B111" s="37" t="s">
        <v>2</v>
      </c>
      <c r="C111" s="38" t="s">
        <v>566</v>
      </c>
      <c r="D111" s="39">
        <v>45405.875</v>
      </c>
      <c r="E111" s="39">
        <v>45406.2083333333</v>
      </c>
      <c r="F111" s="38" t="s">
        <v>473</v>
      </c>
    </row>
    <row r="112" spans="1:6" s="36" customFormat="1" ht="46.5">
      <c r="A112" s="37" t="s">
        <v>241</v>
      </c>
      <c r="B112" s="37" t="s">
        <v>6</v>
      </c>
      <c r="C112" s="38" t="s">
        <v>242</v>
      </c>
      <c r="D112" s="39">
        <v>45405.8333333333</v>
      </c>
      <c r="E112" s="39">
        <v>45406.25</v>
      </c>
      <c r="F112" s="38" t="s">
        <v>238</v>
      </c>
    </row>
    <row r="113" spans="1:6" s="36" customFormat="1" ht="93">
      <c r="A113" s="37" t="s">
        <v>90</v>
      </c>
      <c r="B113" s="37" t="s">
        <v>6</v>
      </c>
      <c r="C113" s="38" t="s">
        <v>91</v>
      </c>
      <c r="D113" s="39">
        <v>45405.8333333333</v>
      </c>
      <c r="E113" s="39">
        <v>45406.25</v>
      </c>
      <c r="F113" s="38" t="s">
        <v>92</v>
      </c>
    </row>
    <row r="114" spans="1:6" s="36" customFormat="1" ht="93">
      <c r="A114" s="37" t="s">
        <v>90</v>
      </c>
      <c r="B114" s="37" t="s">
        <v>2</v>
      </c>
      <c r="C114" s="38" t="s">
        <v>554</v>
      </c>
      <c r="D114" s="39">
        <v>45405.8333333333</v>
      </c>
      <c r="E114" s="39">
        <v>45406.25</v>
      </c>
      <c r="F114" s="38" t="s">
        <v>441</v>
      </c>
    </row>
    <row r="115" spans="1:6" s="36" customFormat="1" ht="77.25">
      <c r="A115" s="37" t="s">
        <v>90</v>
      </c>
      <c r="B115" s="37" t="s">
        <v>2</v>
      </c>
      <c r="C115" s="38" t="s">
        <v>122</v>
      </c>
      <c r="D115" s="39">
        <v>45405.8333333333</v>
      </c>
      <c r="E115" s="39">
        <v>45406.25</v>
      </c>
      <c r="F115" s="38" t="s">
        <v>123</v>
      </c>
    </row>
    <row r="116" spans="1:6" s="36" customFormat="1" ht="77.25">
      <c r="A116" s="37" t="s">
        <v>90</v>
      </c>
      <c r="B116" s="37" t="s">
        <v>6</v>
      </c>
      <c r="C116" s="38" t="s">
        <v>141</v>
      </c>
      <c r="D116" s="39">
        <v>45405.8333333333</v>
      </c>
      <c r="E116" s="39">
        <v>45406.25</v>
      </c>
      <c r="F116" s="38" t="s">
        <v>139</v>
      </c>
    </row>
    <row r="117" spans="1:6" s="36" customFormat="1" ht="93">
      <c r="A117" s="37" t="s">
        <v>90</v>
      </c>
      <c r="B117" s="37" t="s">
        <v>2</v>
      </c>
      <c r="C117" s="38" t="s">
        <v>145</v>
      </c>
      <c r="D117" s="39">
        <v>45405.8333333333</v>
      </c>
      <c r="E117" s="39">
        <v>45406.25</v>
      </c>
      <c r="F117" s="38" t="s">
        <v>146</v>
      </c>
    </row>
    <row r="118" spans="1:6" s="36" customFormat="1" ht="61.5">
      <c r="A118" s="37" t="s">
        <v>90</v>
      </c>
      <c r="B118" s="37" t="s">
        <v>6</v>
      </c>
      <c r="C118" s="38" t="s">
        <v>177</v>
      </c>
      <c r="D118" s="39">
        <v>45405.8333333333</v>
      </c>
      <c r="E118" s="39">
        <v>45406.25</v>
      </c>
      <c r="F118" s="38" t="s">
        <v>178</v>
      </c>
    </row>
    <row r="119" spans="1:6" s="36" customFormat="1" ht="46.5">
      <c r="A119" s="37" t="s">
        <v>90</v>
      </c>
      <c r="B119" s="37" t="s">
        <v>6</v>
      </c>
      <c r="C119" s="38" t="s">
        <v>312</v>
      </c>
      <c r="D119" s="39">
        <v>45405.9166666667</v>
      </c>
      <c r="E119" s="39">
        <v>45406.2291666667</v>
      </c>
      <c r="F119" s="38" t="s">
        <v>313</v>
      </c>
    </row>
    <row r="120" spans="1:6" s="36" customFormat="1" ht="46.5">
      <c r="A120" s="37" t="s">
        <v>90</v>
      </c>
      <c r="B120" s="37" t="s">
        <v>6</v>
      </c>
      <c r="C120" s="38" t="s">
        <v>314</v>
      </c>
      <c r="D120" s="39">
        <v>45405.9166666667</v>
      </c>
      <c r="E120" s="39">
        <v>45406.2291666667</v>
      </c>
      <c r="F120" s="38" t="s">
        <v>313</v>
      </c>
    </row>
    <row r="121" spans="1:6" s="36" customFormat="1" ht="61.5">
      <c r="A121" s="37" t="s">
        <v>30</v>
      </c>
      <c r="B121" s="37" t="s">
        <v>6</v>
      </c>
      <c r="C121" s="38" t="s">
        <v>31</v>
      </c>
      <c r="D121" s="39">
        <v>45405.875</v>
      </c>
      <c r="E121" s="39">
        <v>45406.2083333333</v>
      </c>
      <c r="F121" s="38" t="s">
        <v>32</v>
      </c>
    </row>
    <row r="122" spans="1:6" s="36" customFormat="1" ht="77.25">
      <c r="A122" s="37" t="s">
        <v>560</v>
      </c>
      <c r="B122" s="37" t="s">
        <v>6</v>
      </c>
      <c r="C122" s="38" t="s">
        <v>561</v>
      </c>
      <c r="D122" s="39">
        <v>45405.8333333333</v>
      </c>
      <c r="E122" s="39">
        <v>45406.2083333333</v>
      </c>
      <c r="F122" s="38" t="s">
        <v>562</v>
      </c>
    </row>
    <row r="123" spans="1:6" s="36" customFormat="1" ht="46.5">
      <c r="A123" s="37" t="s">
        <v>286</v>
      </c>
      <c r="B123" s="37" t="s">
        <v>5</v>
      </c>
      <c r="C123" s="38" t="s">
        <v>287</v>
      </c>
      <c r="D123" s="39">
        <v>45405.8333333333</v>
      </c>
      <c r="E123" s="39">
        <v>45406.25</v>
      </c>
      <c r="F123" s="38" t="s">
        <v>288</v>
      </c>
    </row>
    <row r="124" spans="1:6" s="36" customFormat="1" ht="61.5">
      <c r="A124" s="37" t="s">
        <v>269</v>
      </c>
      <c r="B124" s="37" t="s">
        <v>5</v>
      </c>
      <c r="C124" s="38" t="s">
        <v>270</v>
      </c>
      <c r="D124" s="39">
        <v>45405.875</v>
      </c>
      <c r="E124" s="39">
        <v>45406.25</v>
      </c>
      <c r="F124" s="38" t="s">
        <v>271</v>
      </c>
    </row>
    <row r="125" spans="1:6" s="36" customFormat="1" ht="46.5">
      <c r="A125" s="37" t="s">
        <v>269</v>
      </c>
      <c r="B125" s="37" t="s">
        <v>4</v>
      </c>
      <c r="C125" s="38" t="s">
        <v>279</v>
      </c>
      <c r="D125" s="39">
        <v>45405.8333333333</v>
      </c>
      <c r="E125" s="39">
        <v>45406.25</v>
      </c>
      <c r="F125" s="38" t="s">
        <v>280</v>
      </c>
    </row>
    <row r="126" spans="1:6" s="36" customFormat="1" ht="61.5">
      <c r="A126" s="37" t="s">
        <v>298</v>
      </c>
      <c r="B126" s="37" t="s">
        <v>8</v>
      </c>
      <c r="C126" s="38" t="s">
        <v>548</v>
      </c>
      <c r="D126" s="39">
        <v>45405.9270833333</v>
      </c>
      <c r="E126" s="39">
        <v>45406.2083333333</v>
      </c>
      <c r="F126" s="38" t="s">
        <v>549</v>
      </c>
    </row>
    <row r="127" spans="1:6" s="36" customFormat="1" ht="61.5">
      <c r="A127" s="37" t="s">
        <v>298</v>
      </c>
      <c r="B127" s="37" t="s">
        <v>7</v>
      </c>
      <c r="C127" s="38" t="s">
        <v>550</v>
      </c>
      <c r="D127" s="39">
        <v>45405.9270833333</v>
      </c>
      <c r="E127" s="39">
        <v>45406.2083333333</v>
      </c>
      <c r="F127" s="38" t="s">
        <v>551</v>
      </c>
    </row>
    <row r="128" spans="1:6" s="36" customFormat="1" ht="77.25">
      <c r="A128" s="37" t="s">
        <v>298</v>
      </c>
      <c r="B128" s="37" t="s">
        <v>8</v>
      </c>
      <c r="C128" s="38" t="s">
        <v>299</v>
      </c>
      <c r="D128" s="39">
        <v>45405.9166666667</v>
      </c>
      <c r="E128" s="39">
        <v>45406.2083333333</v>
      </c>
      <c r="F128" s="38" t="s">
        <v>300</v>
      </c>
    </row>
    <row r="129" spans="1:6" s="36" customFormat="1" ht="77.25">
      <c r="A129" s="37" t="s">
        <v>298</v>
      </c>
      <c r="B129" s="37" t="s">
        <v>7</v>
      </c>
      <c r="C129" s="38" t="s">
        <v>303</v>
      </c>
      <c r="D129" s="39">
        <v>45405.9166666667</v>
      </c>
      <c r="E129" s="39">
        <v>45406.2083333333</v>
      </c>
      <c r="F129" s="38" t="s">
        <v>300</v>
      </c>
    </row>
    <row r="130" spans="1:6" s="36" customFormat="1" ht="77.25">
      <c r="A130" s="37" t="s">
        <v>298</v>
      </c>
      <c r="B130" s="37" t="s">
        <v>8</v>
      </c>
      <c r="C130" s="38" t="s">
        <v>304</v>
      </c>
      <c r="D130" s="39">
        <v>45405.9166666667</v>
      </c>
      <c r="E130" s="39">
        <v>45406.2083333333</v>
      </c>
      <c r="F130" s="38" t="s">
        <v>300</v>
      </c>
    </row>
    <row r="131" spans="1:6" s="36" customFormat="1" ht="77.25">
      <c r="A131" s="37" t="s">
        <v>298</v>
      </c>
      <c r="B131" s="37" t="s">
        <v>7</v>
      </c>
      <c r="C131" s="38" t="s">
        <v>603</v>
      </c>
      <c r="D131" s="39">
        <v>45405.9166666667</v>
      </c>
      <c r="E131" s="39">
        <v>45406.2083333333</v>
      </c>
      <c r="F131" s="38" t="s">
        <v>604</v>
      </c>
    </row>
    <row r="132" spans="1:6" s="36" customFormat="1" ht="77.25">
      <c r="A132" s="37" t="s">
        <v>298</v>
      </c>
      <c r="B132" s="37" t="s">
        <v>7</v>
      </c>
      <c r="C132" s="38" t="s">
        <v>605</v>
      </c>
      <c r="D132" s="39">
        <v>45405.9166666667</v>
      </c>
      <c r="E132" s="39">
        <v>45406.2083333333</v>
      </c>
      <c r="F132" s="38" t="s">
        <v>604</v>
      </c>
    </row>
    <row r="133" spans="1:6" s="36" customFormat="1" ht="61.5">
      <c r="A133" s="37" t="s">
        <v>298</v>
      </c>
      <c r="B133" s="37" t="s">
        <v>8</v>
      </c>
      <c r="C133" s="38" t="s">
        <v>305</v>
      </c>
      <c r="D133" s="39">
        <v>45405.9166666667</v>
      </c>
      <c r="E133" s="39">
        <v>45406.2291666667</v>
      </c>
      <c r="F133" s="38" t="s">
        <v>306</v>
      </c>
    </row>
    <row r="134" spans="1:6" s="36" customFormat="1" ht="61.5">
      <c r="A134" s="37" t="s">
        <v>298</v>
      </c>
      <c r="B134" s="37" t="s">
        <v>7</v>
      </c>
      <c r="C134" s="38" t="s">
        <v>322</v>
      </c>
      <c r="D134" s="39">
        <v>45405.9166666667</v>
      </c>
      <c r="E134" s="39">
        <v>45406.2291666667</v>
      </c>
      <c r="F134" s="38" t="s">
        <v>323</v>
      </c>
    </row>
    <row r="135" spans="1:6" s="36" customFormat="1" ht="61.5">
      <c r="A135" s="37" t="s">
        <v>298</v>
      </c>
      <c r="B135" s="37" t="s">
        <v>7</v>
      </c>
      <c r="C135" s="38" t="s">
        <v>324</v>
      </c>
      <c r="D135" s="39">
        <v>45405.9166666667</v>
      </c>
      <c r="E135" s="39">
        <v>45406.2291666667</v>
      </c>
      <c r="F135" s="38" t="s">
        <v>323</v>
      </c>
    </row>
    <row r="136" spans="1:6" s="36" customFormat="1" ht="61.5">
      <c r="A136" s="37" t="s">
        <v>298</v>
      </c>
      <c r="B136" s="37" t="s">
        <v>7</v>
      </c>
      <c r="C136" s="38" t="s">
        <v>606</v>
      </c>
      <c r="D136" s="39">
        <v>45405.9166666667</v>
      </c>
      <c r="E136" s="39">
        <v>45406.2291666667</v>
      </c>
      <c r="F136" s="38" t="s">
        <v>607</v>
      </c>
    </row>
    <row r="137" spans="1:6" s="36" customFormat="1" ht="77.25">
      <c r="A137" s="37" t="s">
        <v>315</v>
      </c>
      <c r="B137" s="37" t="s">
        <v>4</v>
      </c>
      <c r="C137" s="38" t="s">
        <v>316</v>
      </c>
      <c r="D137" s="39">
        <v>45405.9166666667</v>
      </c>
      <c r="E137" s="39">
        <v>45406.2291666667</v>
      </c>
      <c r="F137" s="38" t="s">
        <v>317</v>
      </c>
    </row>
    <row r="138" spans="1:6" s="23" customFormat="1" ht="77.25">
      <c r="A138" s="37" t="s">
        <v>315</v>
      </c>
      <c r="B138" s="37" t="s">
        <v>4</v>
      </c>
      <c r="C138" s="38" t="s">
        <v>318</v>
      </c>
      <c r="D138" s="39">
        <v>45405.9166666667</v>
      </c>
      <c r="E138" s="39">
        <v>45406.2291666667</v>
      </c>
      <c r="F138" s="38" t="s">
        <v>317</v>
      </c>
    </row>
    <row r="139" spans="1:6" s="23" customFormat="1" ht="77.25">
      <c r="A139" s="37" t="s">
        <v>315</v>
      </c>
      <c r="B139" s="37" t="s">
        <v>4</v>
      </c>
      <c r="C139" s="38" t="s">
        <v>319</v>
      </c>
      <c r="D139" s="39">
        <v>45405.9166666667</v>
      </c>
      <c r="E139" s="39">
        <v>45406.2291666667</v>
      </c>
      <c r="F139" s="38" t="s">
        <v>317</v>
      </c>
    </row>
    <row r="140" spans="1:6" s="23" customFormat="1" ht="77.25">
      <c r="A140" s="37" t="s">
        <v>251</v>
      </c>
      <c r="B140" s="37" t="s">
        <v>2</v>
      </c>
      <c r="C140" s="38" t="s">
        <v>301</v>
      </c>
      <c r="D140" s="39">
        <v>45405.9166666667</v>
      </c>
      <c r="E140" s="39">
        <v>45406.2083333333</v>
      </c>
      <c r="F140" s="38" t="s">
        <v>300</v>
      </c>
    </row>
    <row r="141" spans="1:6" s="23" customFormat="1" ht="77.25">
      <c r="A141" s="37" t="s">
        <v>251</v>
      </c>
      <c r="B141" s="37" t="s">
        <v>6</v>
      </c>
      <c r="C141" s="38" t="s">
        <v>302</v>
      </c>
      <c r="D141" s="39">
        <v>45405.9166666667</v>
      </c>
      <c r="E141" s="39">
        <v>45406.2083333333</v>
      </c>
      <c r="F141" s="38" t="s">
        <v>300</v>
      </c>
    </row>
    <row r="142" spans="1:6" s="23" customFormat="1" ht="61.5">
      <c r="A142" s="37" t="s">
        <v>245</v>
      </c>
      <c r="B142" s="37" t="s">
        <v>5</v>
      </c>
      <c r="C142" s="38" t="s">
        <v>591</v>
      </c>
      <c r="D142" s="39">
        <v>45405.875</v>
      </c>
      <c r="E142" s="39">
        <v>45406.25</v>
      </c>
      <c r="F142" s="38" t="s">
        <v>255</v>
      </c>
    </row>
    <row r="143" spans="1:6" s="23" customFormat="1" ht="30.75">
      <c r="A143" s="37" t="s">
        <v>245</v>
      </c>
      <c r="B143" s="37" t="s">
        <v>4</v>
      </c>
      <c r="C143" s="38" t="s">
        <v>592</v>
      </c>
      <c r="D143" s="39">
        <v>45405.875</v>
      </c>
      <c r="E143" s="39">
        <v>45406.2083333333</v>
      </c>
      <c r="F143" s="38" t="s">
        <v>593</v>
      </c>
    </row>
    <row r="144" spans="1:6" s="23" customFormat="1" ht="46.5">
      <c r="A144" s="37" t="s">
        <v>75</v>
      </c>
      <c r="B144" s="37" t="s">
        <v>2</v>
      </c>
      <c r="C144" s="38" t="s">
        <v>540</v>
      </c>
      <c r="D144" s="39">
        <v>45405.8958333333</v>
      </c>
      <c r="E144" s="39">
        <v>45406.25</v>
      </c>
      <c r="F144" s="38" t="s">
        <v>541</v>
      </c>
    </row>
    <row r="145" spans="1:6" s="23" customFormat="1" ht="46.5">
      <c r="A145" s="37" t="s">
        <v>75</v>
      </c>
      <c r="B145" s="37" t="s">
        <v>2</v>
      </c>
      <c r="C145" s="38" t="s">
        <v>542</v>
      </c>
      <c r="D145" s="39">
        <v>45405.8958333333</v>
      </c>
      <c r="E145" s="39">
        <v>45406.25</v>
      </c>
      <c r="F145" s="38" t="s">
        <v>543</v>
      </c>
    </row>
    <row r="146" spans="1:6" s="23" customFormat="1" ht="61.5">
      <c r="A146" s="37" t="s">
        <v>75</v>
      </c>
      <c r="B146" s="37" t="s">
        <v>2</v>
      </c>
      <c r="C146" s="38" t="s">
        <v>544</v>
      </c>
      <c r="D146" s="39">
        <v>45405.8958333333</v>
      </c>
      <c r="E146" s="39">
        <v>45406.25</v>
      </c>
      <c r="F146" s="38" t="s">
        <v>545</v>
      </c>
    </row>
    <row r="147" spans="1:6" s="23" customFormat="1" ht="46.5">
      <c r="A147" s="37" t="s">
        <v>75</v>
      </c>
      <c r="B147" s="37" t="s">
        <v>2</v>
      </c>
      <c r="C147" s="38" t="s">
        <v>546</v>
      </c>
      <c r="D147" s="39">
        <v>45405.9270833333</v>
      </c>
      <c r="E147" s="39">
        <v>45406.25</v>
      </c>
      <c r="F147" s="38" t="s">
        <v>547</v>
      </c>
    </row>
    <row r="148" spans="1:6" s="23" customFormat="1" ht="61.5">
      <c r="A148" s="37" t="s">
        <v>75</v>
      </c>
      <c r="B148" s="37" t="s">
        <v>2</v>
      </c>
      <c r="C148" s="38" t="s">
        <v>552</v>
      </c>
      <c r="D148" s="39">
        <v>45405.8958333333</v>
      </c>
      <c r="E148" s="39">
        <v>45406.25</v>
      </c>
      <c r="F148" s="38" t="s">
        <v>553</v>
      </c>
    </row>
    <row r="149" spans="1:6" s="23" customFormat="1" ht="46.5">
      <c r="A149" s="37" t="s">
        <v>75</v>
      </c>
      <c r="B149" s="37" t="s">
        <v>6</v>
      </c>
      <c r="C149" s="38" t="s">
        <v>109</v>
      </c>
      <c r="D149" s="39">
        <v>45405.8958333333</v>
      </c>
      <c r="E149" s="39">
        <v>45406.25</v>
      </c>
      <c r="F149" s="38" t="s">
        <v>110</v>
      </c>
    </row>
    <row r="150" spans="1:6" ht="108">
      <c r="A150" s="37" t="s">
        <v>387</v>
      </c>
      <c r="B150" s="37" t="s">
        <v>2</v>
      </c>
      <c r="C150" s="38" t="s">
        <v>621</v>
      </c>
      <c r="D150" s="39">
        <v>45405.875</v>
      </c>
      <c r="E150" s="39">
        <v>45406.25</v>
      </c>
      <c r="F150" s="38" t="s">
        <v>389</v>
      </c>
    </row>
    <row r="151" spans="1:6" ht="108">
      <c r="A151" s="37" t="s">
        <v>387</v>
      </c>
      <c r="B151" s="37" t="s">
        <v>2</v>
      </c>
      <c r="C151" s="38" t="s">
        <v>388</v>
      </c>
      <c r="D151" s="39">
        <v>45405.875</v>
      </c>
      <c r="E151" s="39">
        <v>45406.25</v>
      </c>
      <c r="F151" s="38" t="s">
        <v>389</v>
      </c>
    </row>
    <row r="152" spans="1:6" ht="77.25">
      <c r="A152" s="37" t="s">
        <v>360</v>
      </c>
      <c r="B152" s="37" t="s">
        <v>5</v>
      </c>
      <c r="C152" s="38" t="s">
        <v>361</v>
      </c>
      <c r="D152" s="39">
        <v>45405.8333333333</v>
      </c>
      <c r="E152" s="39">
        <v>45406.25</v>
      </c>
      <c r="F152" s="38" t="s">
        <v>362</v>
      </c>
    </row>
    <row r="153" spans="1:6" ht="46.5">
      <c r="A153" s="37" t="s">
        <v>352</v>
      </c>
      <c r="B153" s="37" t="s">
        <v>6</v>
      </c>
      <c r="C153" s="38" t="s">
        <v>616</v>
      </c>
      <c r="D153" s="39">
        <v>45405.875</v>
      </c>
      <c r="E153" s="39">
        <v>45406.25</v>
      </c>
      <c r="F153" s="38" t="s">
        <v>617</v>
      </c>
    </row>
    <row r="154" spans="1:6" ht="61.5">
      <c r="A154" s="37" t="s">
        <v>352</v>
      </c>
      <c r="B154" s="37" t="s">
        <v>6</v>
      </c>
      <c r="C154" s="38" t="s">
        <v>353</v>
      </c>
      <c r="D154" s="39">
        <v>45405.8333333333</v>
      </c>
      <c r="E154" s="39">
        <v>45406.25</v>
      </c>
      <c r="F154" s="38" t="s">
        <v>354</v>
      </c>
    </row>
    <row r="155" spans="1:6" ht="61.5">
      <c r="A155" s="37" t="s">
        <v>352</v>
      </c>
      <c r="B155" s="37" t="s">
        <v>2</v>
      </c>
      <c r="C155" s="38" t="s">
        <v>355</v>
      </c>
      <c r="D155" s="39">
        <v>45405.8541666667</v>
      </c>
      <c r="E155" s="39">
        <v>45406.25</v>
      </c>
      <c r="F155" s="38" t="s">
        <v>356</v>
      </c>
    </row>
    <row r="156" spans="1:6" ht="77.25">
      <c r="A156" s="37" t="s">
        <v>352</v>
      </c>
      <c r="B156" s="37" t="s">
        <v>6</v>
      </c>
      <c r="C156" s="38" t="s">
        <v>373</v>
      </c>
      <c r="D156" s="39">
        <v>45405.8333333333</v>
      </c>
      <c r="E156" s="39">
        <v>45406.25</v>
      </c>
      <c r="F156" s="38" t="s">
        <v>374</v>
      </c>
    </row>
    <row r="157" spans="1:6" ht="93">
      <c r="A157" s="37" t="s">
        <v>352</v>
      </c>
      <c r="B157" s="37" t="s">
        <v>2</v>
      </c>
      <c r="C157" s="38" t="s">
        <v>393</v>
      </c>
      <c r="D157" s="39">
        <v>45405.8333333333</v>
      </c>
      <c r="E157" s="39">
        <v>45406.25</v>
      </c>
      <c r="F157" s="38" t="s">
        <v>394</v>
      </c>
    </row>
    <row r="158" spans="1:6" ht="93">
      <c r="A158" s="37" t="s">
        <v>352</v>
      </c>
      <c r="B158" s="37" t="s">
        <v>2</v>
      </c>
      <c r="C158" s="38" t="s">
        <v>395</v>
      </c>
      <c r="D158" s="39">
        <v>45405.8333333333</v>
      </c>
      <c r="E158" s="39">
        <v>45406.25</v>
      </c>
      <c r="F158" s="38" t="s">
        <v>394</v>
      </c>
    </row>
    <row r="159" spans="1:6" ht="46.5">
      <c r="A159" s="37" t="s">
        <v>182</v>
      </c>
      <c r="B159" s="37" t="s">
        <v>6</v>
      </c>
      <c r="C159" s="38" t="s">
        <v>183</v>
      </c>
      <c r="D159" s="39">
        <v>45405.875</v>
      </c>
      <c r="E159" s="39">
        <v>45406.2083333333</v>
      </c>
      <c r="F159" s="38" t="s">
        <v>184</v>
      </c>
    </row>
    <row r="160" spans="1:6" ht="46.5">
      <c r="A160" s="37" t="s">
        <v>182</v>
      </c>
      <c r="B160" s="37" t="s">
        <v>6</v>
      </c>
      <c r="C160" s="38" t="s">
        <v>185</v>
      </c>
      <c r="D160" s="39">
        <v>45405.875</v>
      </c>
      <c r="E160" s="39">
        <v>45406.2083333333</v>
      </c>
      <c r="F160" s="38" t="s">
        <v>184</v>
      </c>
    </row>
    <row r="161" spans="1:6" ht="46.5">
      <c r="A161" s="37" t="s">
        <v>182</v>
      </c>
      <c r="B161" s="37" t="s">
        <v>2</v>
      </c>
      <c r="C161" s="38" t="s">
        <v>186</v>
      </c>
      <c r="D161" s="39">
        <v>45405.875</v>
      </c>
      <c r="E161" s="39">
        <v>45406.2083333333</v>
      </c>
      <c r="F161" s="38" t="s">
        <v>184</v>
      </c>
    </row>
    <row r="162" spans="1:6" ht="46.5">
      <c r="A162" s="37" t="s">
        <v>182</v>
      </c>
      <c r="B162" s="37" t="s">
        <v>2</v>
      </c>
      <c r="C162" s="38" t="s">
        <v>187</v>
      </c>
      <c r="D162" s="39">
        <v>45405.875</v>
      </c>
      <c r="E162" s="39">
        <v>45406.2083333333</v>
      </c>
      <c r="F162" s="38" t="s">
        <v>184</v>
      </c>
    </row>
    <row r="163" spans="1:6" ht="46.5">
      <c r="A163" s="37" t="s">
        <v>182</v>
      </c>
      <c r="B163" s="37" t="s">
        <v>2</v>
      </c>
      <c r="C163" s="38" t="s">
        <v>456</v>
      </c>
      <c r="D163" s="39">
        <v>45405.875</v>
      </c>
      <c r="E163" s="39">
        <v>45406.2083333333</v>
      </c>
      <c r="F163" s="38" t="s">
        <v>184</v>
      </c>
    </row>
    <row r="164" spans="1:6" ht="46.5">
      <c r="A164" s="37" t="s">
        <v>182</v>
      </c>
      <c r="B164" s="37" t="s">
        <v>6</v>
      </c>
      <c r="C164" s="38" t="s">
        <v>457</v>
      </c>
      <c r="D164" s="39">
        <v>45405.875</v>
      </c>
      <c r="E164" s="39">
        <v>45406.2083333333</v>
      </c>
      <c r="F164" s="38" t="s">
        <v>184</v>
      </c>
    </row>
    <row r="165" spans="1:6" ht="46.5">
      <c r="A165" s="37" t="s">
        <v>182</v>
      </c>
      <c r="B165" s="37" t="s">
        <v>2</v>
      </c>
      <c r="C165" s="38" t="s">
        <v>458</v>
      </c>
      <c r="D165" s="39">
        <v>45405.875</v>
      </c>
      <c r="E165" s="39">
        <v>45406.2083333333</v>
      </c>
      <c r="F165" s="38" t="s">
        <v>184</v>
      </c>
    </row>
    <row r="166" spans="1:6" ht="93">
      <c r="A166" s="37" t="s">
        <v>405</v>
      </c>
      <c r="B166" s="37" t="s">
        <v>5</v>
      </c>
      <c r="C166" s="38" t="s">
        <v>406</v>
      </c>
      <c r="D166" s="39">
        <v>45405.8333333333</v>
      </c>
      <c r="E166" s="39">
        <v>45406.25</v>
      </c>
      <c r="F166" s="38" t="s">
        <v>407</v>
      </c>
    </row>
    <row r="167" spans="1:6" ht="93">
      <c r="A167" s="37" t="s">
        <v>405</v>
      </c>
      <c r="B167" s="37" t="s">
        <v>5</v>
      </c>
      <c r="C167" s="38" t="s">
        <v>525</v>
      </c>
      <c r="D167" s="39">
        <v>45405.8333333333</v>
      </c>
      <c r="E167" s="39">
        <v>45406.25</v>
      </c>
      <c r="F167" s="38" t="s">
        <v>526</v>
      </c>
    </row>
    <row r="168" spans="1:6" ht="46.5">
      <c r="A168" s="37" t="s">
        <v>226</v>
      </c>
      <c r="B168" s="37" t="s">
        <v>4</v>
      </c>
      <c r="C168" s="38" t="s">
        <v>480</v>
      </c>
      <c r="D168" s="39">
        <v>45405.8333333333</v>
      </c>
      <c r="E168" s="39">
        <v>45406.25</v>
      </c>
      <c r="F168" s="38" t="s">
        <v>228</v>
      </c>
    </row>
    <row r="169" spans="1:6" ht="46.5">
      <c r="A169" s="37" t="s">
        <v>226</v>
      </c>
      <c r="B169" s="37" t="s">
        <v>4</v>
      </c>
      <c r="C169" s="38" t="s">
        <v>481</v>
      </c>
      <c r="D169" s="39">
        <v>45405.8333333333</v>
      </c>
      <c r="E169" s="39">
        <v>45406.25</v>
      </c>
      <c r="F169" s="38" t="s">
        <v>228</v>
      </c>
    </row>
    <row r="170" spans="1:6" ht="46.5">
      <c r="A170" s="37" t="s">
        <v>226</v>
      </c>
      <c r="B170" s="37" t="s">
        <v>4</v>
      </c>
      <c r="C170" s="38" t="s">
        <v>482</v>
      </c>
      <c r="D170" s="39">
        <v>45405.8333333333</v>
      </c>
      <c r="E170" s="39">
        <v>45406.25</v>
      </c>
      <c r="F170" s="38" t="s">
        <v>228</v>
      </c>
    </row>
    <row r="171" spans="1:6" ht="61.5">
      <c r="A171" s="37" t="s">
        <v>226</v>
      </c>
      <c r="B171" s="37" t="s">
        <v>4</v>
      </c>
      <c r="C171" s="38" t="s">
        <v>235</v>
      </c>
      <c r="D171" s="39">
        <v>45405.8333333333</v>
      </c>
      <c r="E171" s="39">
        <v>45406.25</v>
      </c>
      <c r="F171" s="38" t="s">
        <v>236</v>
      </c>
    </row>
    <row r="172" spans="1:6" ht="46.5">
      <c r="A172" s="37" t="s">
        <v>205</v>
      </c>
      <c r="B172" s="37" t="s">
        <v>6</v>
      </c>
      <c r="C172" s="38" t="s">
        <v>206</v>
      </c>
      <c r="D172" s="39">
        <v>45405.8333333333</v>
      </c>
      <c r="E172" s="39">
        <v>45406.25</v>
      </c>
      <c r="F172" s="38" t="s">
        <v>207</v>
      </c>
    </row>
    <row r="173" spans="1:6" ht="46.5">
      <c r="A173" s="37" t="s">
        <v>205</v>
      </c>
      <c r="B173" s="37" t="s">
        <v>6</v>
      </c>
      <c r="C173" s="38" t="s">
        <v>208</v>
      </c>
      <c r="D173" s="39">
        <v>45405.8333333333</v>
      </c>
      <c r="E173" s="39">
        <v>45406.25</v>
      </c>
      <c r="F173" s="38" t="s">
        <v>207</v>
      </c>
    </row>
    <row r="174" spans="1:6" ht="46.5">
      <c r="A174" s="37" t="s">
        <v>193</v>
      </c>
      <c r="B174" s="37" t="s">
        <v>6</v>
      </c>
      <c r="C174" s="38" t="s">
        <v>475</v>
      </c>
      <c r="D174" s="39">
        <v>45405.875</v>
      </c>
      <c r="E174" s="39">
        <v>45406.25</v>
      </c>
      <c r="F174" s="38" t="s">
        <v>221</v>
      </c>
    </row>
    <row r="175" spans="1:6" ht="46.5">
      <c r="A175" s="37" t="s">
        <v>193</v>
      </c>
      <c r="B175" s="37" t="s">
        <v>6</v>
      </c>
      <c r="C175" s="38" t="s">
        <v>476</v>
      </c>
      <c r="D175" s="39">
        <v>45405.875</v>
      </c>
      <c r="E175" s="39">
        <v>45406.25</v>
      </c>
      <c r="F175" s="38" t="s">
        <v>221</v>
      </c>
    </row>
    <row r="176" spans="1:6" ht="46.5">
      <c r="A176" s="37" t="s">
        <v>193</v>
      </c>
      <c r="B176" s="37" t="s">
        <v>6</v>
      </c>
      <c r="C176" s="38" t="s">
        <v>477</v>
      </c>
      <c r="D176" s="39">
        <v>45405.875</v>
      </c>
      <c r="E176" s="39">
        <v>45406.25</v>
      </c>
      <c r="F176" s="38" t="s">
        <v>221</v>
      </c>
    </row>
    <row r="177" spans="1:6" ht="46.5">
      <c r="A177" s="37" t="s">
        <v>193</v>
      </c>
      <c r="B177" s="37" t="s">
        <v>6</v>
      </c>
      <c r="C177" s="38" t="s">
        <v>478</v>
      </c>
      <c r="D177" s="39">
        <v>45405.875</v>
      </c>
      <c r="E177" s="39">
        <v>45406.25</v>
      </c>
      <c r="F177" s="38" t="s">
        <v>221</v>
      </c>
    </row>
    <row r="178" spans="1:6" ht="46.5">
      <c r="A178" s="37" t="s">
        <v>193</v>
      </c>
      <c r="B178" s="37" t="s">
        <v>2</v>
      </c>
      <c r="C178" s="38" t="s">
        <v>567</v>
      </c>
      <c r="D178" s="39">
        <v>45405.875</v>
      </c>
      <c r="E178" s="39">
        <v>45406.25</v>
      </c>
      <c r="F178" s="38" t="s">
        <v>221</v>
      </c>
    </row>
    <row r="179" spans="1:6" ht="46.5">
      <c r="A179" s="37" t="s">
        <v>193</v>
      </c>
      <c r="B179" s="37" t="s">
        <v>2</v>
      </c>
      <c r="C179" s="38" t="s">
        <v>568</v>
      </c>
      <c r="D179" s="39">
        <v>45405.875</v>
      </c>
      <c r="E179" s="39">
        <v>45406.25</v>
      </c>
      <c r="F179" s="38" t="s">
        <v>221</v>
      </c>
    </row>
    <row r="180" spans="1:6" ht="46.5">
      <c r="A180" s="37" t="s">
        <v>193</v>
      </c>
      <c r="B180" s="37" t="s">
        <v>2</v>
      </c>
      <c r="C180" s="38" t="s">
        <v>570</v>
      </c>
      <c r="D180" s="39">
        <v>45405.875</v>
      </c>
      <c r="E180" s="39">
        <v>45406.25</v>
      </c>
      <c r="F180" s="38" t="s">
        <v>221</v>
      </c>
    </row>
    <row r="181" spans="1:6" ht="46.5">
      <c r="A181" s="37" t="s">
        <v>193</v>
      </c>
      <c r="B181" s="37" t="s">
        <v>2</v>
      </c>
      <c r="C181" s="38" t="s">
        <v>479</v>
      </c>
      <c r="D181" s="39">
        <v>45405.875</v>
      </c>
      <c r="E181" s="39">
        <v>45406.25</v>
      </c>
      <c r="F181" s="38" t="s">
        <v>221</v>
      </c>
    </row>
    <row r="182" spans="1:6" ht="46.5">
      <c r="A182" s="37" t="s">
        <v>193</v>
      </c>
      <c r="B182" s="37" t="s">
        <v>6</v>
      </c>
      <c r="C182" s="38" t="s">
        <v>573</v>
      </c>
      <c r="D182" s="39">
        <v>45405.8333333333</v>
      </c>
      <c r="E182" s="39">
        <v>45406</v>
      </c>
      <c r="F182" s="38" t="s">
        <v>574</v>
      </c>
    </row>
    <row r="183" spans="1:6" ht="93">
      <c r="A183" s="37" t="s">
        <v>193</v>
      </c>
      <c r="B183" s="37" t="s">
        <v>6</v>
      </c>
      <c r="C183" s="38" t="s">
        <v>381</v>
      </c>
      <c r="D183" s="39">
        <v>45405.875</v>
      </c>
      <c r="E183" s="39">
        <v>45406.25</v>
      </c>
      <c r="F183" s="38" t="s">
        <v>382</v>
      </c>
    </row>
    <row r="184" spans="1:6" ht="93">
      <c r="A184" s="37" t="s">
        <v>193</v>
      </c>
      <c r="B184" s="37" t="s">
        <v>6</v>
      </c>
      <c r="C184" s="38" t="s">
        <v>383</v>
      </c>
      <c r="D184" s="39">
        <v>45405.875</v>
      </c>
      <c r="E184" s="39">
        <v>45406.25</v>
      </c>
      <c r="F184" s="38" t="s">
        <v>382</v>
      </c>
    </row>
    <row r="185" spans="1:6" ht="93">
      <c r="A185" s="37" t="s">
        <v>193</v>
      </c>
      <c r="B185" s="37" t="s">
        <v>6</v>
      </c>
      <c r="C185" s="38" t="s">
        <v>384</v>
      </c>
      <c r="D185" s="39">
        <v>45405.875</v>
      </c>
      <c r="E185" s="39">
        <v>45406.25</v>
      </c>
      <c r="F185" s="38" t="s">
        <v>382</v>
      </c>
    </row>
    <row r="186" spans="1:6" ht="61.5">
      <c r="A186" s="37" t="s">
        <v>193</v>
      </c>
      <c r="B186" s="37" t="s">
        <v>6</v>
      </c>
      <c r="C186" s="38" t="s">
        <v>625</v>
      </c>
      <c r="D186" s="39">
        <v>45405.875</v>
      </c>
      <c r="E186" s="39">
        <v>45406.25</v>
      </c>
      <c r="F186" s="38" t="s">
        <v>626</v>
      </c>
    </row>
    <row r="187" spans="1:6" ht="46.5">
      <c r="A187" s="37" t="s">
        <v>239</v>
      </c>
      <c r="B187" s="37" t="s">
        <v>8</v>
      </c>
      <c r="C187" s="38" t="s">
        <v>575</v>
      </c>
      <c r="D187" s="39">
        <v>45405.875</v>
      </c>
      <c r="E187" s="39">
        <v>45406.2083333333</v>
      </c>
      <c r="F187" s="38" t="s">
        <v>576</v>
      </c>
    </row>
    <row r="188" spans="1:6" ht="46.5">
      <c r="A188" s="37" t="s">
        <v>239</v>
      </c>
      <c r="B188" s="37" t="s">
        <v>8</v>
      </c>
      <c r="C188" s="38" t="s">
        <v>577</v>
      </c>
      <c r="D188" s="39">
        <v>45405.875</v>
      </c>
      <c r="E188" s="39">
        <v>45406.2083333333</v>
      </c>
      <c r="F188" s="38" t="s">
        <v>576</v>
      </c>
    </row>
    <row r="189" spans="1:6" ht="46.5">
      <c r="A189" s="37" t="s">
        <v>239</v>
      </c>
      <c r="B189" s="37" t="s">
        <v>8</v>
      </c>
      <c r="C189" s="38" t="s">
        <v>471</v>
      </c>
      <c r="D189" s="39">
        <v>45405.875</v>
      </c>
      <c r="E189" s="39">
        <v>45406.2083333333</v>
      </c>
      <c r="F189" s="38" t="s">
        <v>576</v>
      </c>
    </row>
    <row r="190" spans="1:6" ht="46.5">
      <c r="A190" s="37" t="s">
        <v>239</v>
      </c>
      <c r="B190" s="37" t="s">
        <v>8</v>
      </c>
      <c r="C190" s="38" t="s">
        <v>240</v>
      </c>
      <c r="D190" s="39">
        <v>45405.8333333333</v>
      </c>
      <c r="E190" s="39">
        <v>45406.25</v>
      </c>
      <c r="F190" s="38" t="s">
        <v>238</v>
      </c>
    </row>
    <row r="191" spans="1:6" ht="30.75">
      <c r="A191" s="37" t="s">
        <v>239</v>
      </c>
      <c r="B191" s="37" t="s">
        <v>7</v>
      </c>
      <c r="C191" s="38" t="s">
        <v>578</v>
      </c>
      <c r="D191" s="39">
        <v>45405.9583333333</v>
      </c>
      <c r="E191" s="39">
        <v>45406.2083333333</v>
      </c>
      <c r="F191" s="38" t="s">
        <v>579</v>
      </c>
    </row>
    <row r="192" spans="1:6" ht="46.5">
      <c r="A192" s="37" t="s">
        <v>239</v>
      </c>
      <c r="B192" s="37" t="s">
        <v>7</v>
      </c>
      <c r="C192" s="38" t="s">
        <v>580</v>
      </c>
      <c r="D192" s="39">
        <v>45405.8333333333</v>
      </c>
      <c r="E192" s="39">
        <v>45406.25</v>
      </c>
      <c r="F192" s="38" t="s">
        <v>581</v>
      </c>
    </row>
    <row r="193" spans="1:6" ht="46.5">
      <c r="A193" s="37" t="s">
        <v>239</v>
      </c>
      <c r="B193" s="37" t="s">
        <v>7</v>
      </c>
      <c r="C193" s="38" t="s">
        <v>582</v>
      </c>
      <c r="D193" s="39">
        <v>45405.8333333333</v>
      </c>
      <c r="E193" s="39">
        <v>45406.25</v>
      </c>
      <c r="F193" s="38" t="s">
        <v>581</v>
      </c>
    </row>
    <row r="194" spans="1:6" ht="77.25">
      <c r="A194" s="37" t="s">
        <v>142</v>
      </c>
      <c r="B194" s="37" t="s">
        <v>2</v>
      </c>
      <c r="C194" s="38" t="s">
        <v>143</v>
      </c>
      <c r="D194" s="39">
        <v>45405.875</v>
      </c>
      <c r="E194" s="39">
        <v>45406.25</v>
      </c>
      <c r="F194" s="38" t="s">
        <v>144</v>
      </c>
    </row>
    <row r="195" spans="1:6" ht="46.5">
      <c r="A195" s="37" t="s">
        <v>197</v>
      </c>
      <c r="B195" s="37" t="s">
        <v>6</v>
      </c>
      <c r="C195" s="38" t="s">
        <v>464</v>
      </c>
      <c r="D195" s="39">
        <v>45405.875</v>
      </c>
      <c r="E195" s="39">
        <v>45406.2083333333</v>
      </c>
      <c r="F195" s="38" t="s">
        <v>460</v>
      </c>
    </row>
    <row r="196" spans="1:6" ht="46.5">
      <c r="A196" s="37" t="s">
        <v>197</v>
      </c>
      <c r="B196" s="37" t="s">
        <v>6</v>
      </c>
      <c r="C196" s="38" t="s">
        <v>237</v>
      </c>
      <c r="D196" s="39">
        <v>45405.8333333333</v>
      </c>
      <c r="E196" s="39">
        <v>45406.25</v>
      </c>
      <c r="F196" s="38" t="s">
        <v>238</v>
      </c>
    </row>
    <row r="197" spans="1:6" ht="77.25">
      <c r="A197" s="37" t="s">
        <v>130</v>
      </c>
      <c r="B197" s="37" t="s">
        <v>4</v>
      </c>
      <c r="C197" s="38" t="s">
        <v>555</v>
      </c>
      <c r="D197" s="39">
        <v>45405.8333333333</v>
      </c>
      <c r="E197" s="39">
        <v>45406.25</v>
      </c>
      <c r="F197" s="38" t="s">
        <v>556</v>
      </c>
    </row>
    <row r="198" spans="1:6" ht="77.25">
      <c r="A198" s="37" t="s">
        <v>130</v>
      </c>
      <c r="B198" s="37" t="s">
        <v>47</v>
      </c>
      <c r="C198" s="38" t="s">
        <v>138</v>
      </c>
      <c r="D198" s="39">
        <v>45405.8333333333</v>
      </c>
      <c r="E198" s="39">
        <v>45406.25</v>
      </c>
      <c r="F198" s="38" t="s">
        <v>139</v>
      </c>
    </row>
    <row r="199" spans="1:6" ht="77.25">
      <c r="A199" s="37" t="s">
        <v>130</v>
      </c>
      <c r="B199" s="37" t="s">
        <v>4</v>
      </c>
      <c r="C199" s="38" t="s">
        <v>140</v>
      </c>
      <c r="D199" s="39">
        <v>45405.8333333333</v>
      </c>
      <c r="E199" s="39">
        <v>45406.25</v>
      </c>
      <c r="F199" s="38" t="s">
        <v>139</v>
      </c>
    </row>
    <row r="200" spans="1:6" ht="77.25">
      <c r="A200" s="37" t="s">
        <v>130</v>
      </c>
      <c r="B200" s="37" t="s">
        <v>4</v>
      </c>
      <c r="C200" s="38" t="s">
        <v>557</v>
      </c>
      <c r="D200" s="39">
        <v>45405.8333333333</v>
      </c>
      <c r="E200" s="39">
        <v>45406.25</v>
      </c>
      <c r="F200" s="38" t="s">
        <v>139</v>
      </c>
    </row>
    <row r="201" spans="1:6" ht="46.5">
      <c r="A201" s="37" t="s">
        <v>130</v>
      </c>
      <c r="B201" s="37" t="s">
        <v>5</v>
      </c>
      <c r="C201" s="38" t="s">
        <v>201</v>
      </c>
      <c r="D201" s="39">
        <v>45405.8333333333</v>
      </c>
      <c r="E201" s="39">
        <v>45406.25</v>
      </c>
      <c r="F201" s="38" t="s">
        <v>202</v>
      </c>
    </row>
    <row r="202" spans="1:6" ht="46.5">
      <c r="A202" s="37" t="s">
        <v>130</v>
      </c>
      <c r="B202" s="37" t="s">
        <v>5</v>
      </c>
      <c r="C202" s="38" t="s">
        <v>203</v>
      </c>
      <c r="D202" s="39">
        <v>45405.8333333333</v>
      </c>
      <c r="E202" s="39">
        <v>45406.25</v>
      </c>
      <c r="F202" s="38" t="s">
        <v>202</v>
      </c>
    </row>
    <row r="203" spans="1:6" ht="46.5">
      <c r="A203" s="37" t="s">
        <v>130</v>
      </c>
      <c r="B203" s="37" t="s">
        <v>5</v>
      </c>
      <c r="C203" s="38" t="s">
        <v>204</v>
      </c>
      <c r="D203" s="39">
        <v>45405.8333333333</v>
      </c>
      <c r="E203" s="39">
        <v>45406.25</v>
      </c>
      <c r="F203" s="38" t="s">
        <v>202</v>
      </c>
    </row>
    <row r="204" spans="1:6" ht="46.5">
      <c r="A204" s="37" t="s">
        <v>130</v>
      </c>
      <c r="B204" s="37" t="s">
        <v>4</v>
      </c>
      <c r="C204" s="38" t="s">
        <v>569</v>
      </c>
      <c r="D204" s="39">
        <v>45405.875</v>
      </c>
      <c r="E204" s="39">
        <v>45406.25</v>
      </c>
      <c r="F204" s="38" t="s">
        <v>221</v>
      </c>
    </row>
    <row r="205" spans="1:6" ht="46.5">
      <c r="A205" s="37" t="s">
        <v>130</v>
      </c>
      <c r="B205" s="37" t="s">
        <v>4</v>
      </c>
      <c r="C205" s="38" t="s">
        <v>571</v>
      </c>
      <c r="D205" s="39">
        <v>45405.875</v>
      </c>
      <c r="E205" s="39">
        <v>45406.25</v>
      </c>
      <c r="F205" s="38" t="s">
        <v>221</v>
      </c>
    </row>
    <row r="206" spans="1:6" ht="46.5">
      <c r="A206" s="37" t="s">
        <v>130</v>
      </c>
      <c r="B206" s="37" t="s">
        <v>5</v>
      </c>
      <c r="C206" s="38" t="s">
        <v>572</v>
      </c>
      <c r="D206" s="39">
        <v>45405.875</v>
      </c>
      <c r="E206" s="39">
        <v>45406.25</v>
      </c>
      <c r="F206" s="38" t="s">
        <v>221</v>
      </c>
    </row>
    <row r="207" spans="1:6" ht="30.75">
      <c r="A207" s="37" t="s">
        <v>130</v>
      </c>
      <c r="B207" s="37" t="s">
        <v>5</v>
      </c>
      <c r="C207" s="38" t="s">
        <v>583</v>
      </c>
      <c r="D207" s="39">
        <v>45405.875</v>
      </c>
      <c r="E207" s="39">
        <v>45406.2083333333</v>
      </c>
      <c r="F207" s="38" t="s">
        <v>584</v>
      </c>
    </row>
    <row r="208" spans="1:6" ht="93">
      <c r="A208" s="37" t="s">
        <v>114</v>
      </c>
      <c r="B208" s="37" t="s">
        <v>7</v>
      </c>
      <c r="C208" s="38" t="s">
        <v>115</v>
      </c>
      <c r="D208" s="39">
        <v>45405.8333333333</v>
      </c>
      <c r="E208" s="39">
        <v>45406.25</v>
      </c>
      <c r="F208" s="38" t="s">
        <v>116</v>
      </c>
    </row>
    <row r="209" spans="1:6" ht="46.5">
      <c r="A209" s="37" t="s">
        <v>188</v>
      </c>
      <c r="B209" s="37" t="s">
        <v>5</v>
      </c>
      <c r="C209" s="38" t="s">
        <v>459</v>
      </c>
      <c r="D209" s="39">
        <v>45405.875</v>
      </c>
      <c r="E209" s="39">
        <v>45406.2083333333</v>
      </c>
      <c r="F209" s="38" t="s">
        <v>460</v>
      </c>
    </row>
    <row r="210" spans="1:6" ht="46.5">
      <c r="A210" s="37" t="s">
        <v>188</v>
      </c>
      <c r="B210" s="37" t="s">
        <v>4</v>
      </c>
      <c r="C210" s="38" t="s">
        <v>461</v>
      </c>
      <c r="D210" s="39">
        <v>45405.875</v>
      </c>
      <c r="E210" s="39">
        <v>45406.2083333333</v>
      </c>
      <c r="F210" s="38" t="s">
        <v>460</v>
      </c>
    </row>
    <row r="211" spans="1:6" ht="46.5">
      <c r="A211" s="37" t="s">
        <v>188</v>
      </c>
      <c r="B211" s="37" t="s">
        <v>4</v>
      </c>
      <c r="C211" s="38" t="s">
        <v>462</v>
      </c>
      <c r="D211" s="39">
        <v>45405.875</v>
      </c>
      <c r="E211" s="39">
        <v>45406.2083333333</v>
      </c>
      <c r="F211" s="38" t="s">
        <v>460</v>
      </c>
    </row>
    <row r="212" spans="1:6" ht="46.5">
      <c r="A212" s="37" t="s">
        <v>188</v>
      </c>
      <c r="B212" s="37" t="s">
        <v>4</v>
      </c>
      <c r="C212" s="38" t="s">
        <v>463</v>
      </c>
      <c r="D212" s="39">
        <v>45405.875</v>
      </c>
      <c r="E212" s="39">
        <v>45406.2083333333</v>
      </c>
      <c r="F212" s="38" t="s">
        <v>460</v>
      </c>
    </row>
    <row r="213" spans="1:6" ht="46.5">
      <c r="A213" s="37" t="s">
        <v>188</v>
      </c>
      <c r="B213" s="37" t="s">
        <v>5</v>
      </c>
      <c r="C213" s="38" t="s">
        <v>465</v>
      </c>
      <c r="D213" s="39">
        <v>45405.875</v>
      </c>
      <c r="E213" s="39">
        <v>45406.2083333333</v>
      </c>
      <c r="F213" s="38" t="s">
        <v>460</v>
      </c>
    </row>
    <row r="214" spans="1:6" ht="46.5">
      <c r="A214" s="37" t="s">
        <v>188</v>
      </c>
      <c r="B214" s="37" t="s">
        <v>5</v>
      </c>
      <c r="C214" s="38" t="s">
        <v>466</v>
      </c>
      <c r="D214" s="39">
        <v>45405.875</v>
      </c>
      <c r="E214" s="39">
        <v>45406.2083333333</v>
      </c>
      <c r="F214" s="38" t="s">
        <v>460</v>
      </c>
    </row>
    <row r="215" spans="1:6" ht="46.5">
      <c r="A215" s="37" t="s">
        <v>188</v>
      </c>
      <c r="B215" s="37" t="s">
        <v>5</v>
      </c>
      <c r="C215" s="38" t="s">
        <v>467</v>
      </c>
      <c r="D215" s="39">
        <v>45405.875</v>
      </c>
      <c r="E215" s="39">
        <v>45406.2083333333</v>
      </c>
      <c r="F215" s="38" t="s">
        <v>460</v>
      </c>
    </row>
    <row r="216" spans="1:6" ht="46.5">
      <c r="A216" s="37" t="s">
        <v>179</v>
      </c>
      <c r="B216" s="37" t="s">
        <v>4</v>
      </c>
      <c r="C216" s="38" t="s">
        <v>180</v>
      </c>
      <c r="D216" s="39">
        <v>44936.875</v>
      </c>
      <c r="E216" s="39">
        <v>45714.2083333333</v>
      </c>
      <c r="F216" s="38" t="s">
        <v>181</v>
      </c>
    </row>
    <row r="217" spans="1:6" ht="15">
      <c r="A217" s="29"/>
      <c r="B217" s="29"/>
      <c r="C217" s="29"/>
      <c r="D217" s="30"/>
      <c r="E217" s="30"/>
      <c r="F217" s="29"/>
    </row>
    <row r="218" spans="1:6" ht="15">
      <c r="A218" s="29"/>
      <c r="B218" s="29"/>
      <c r="C218" s="29"/>
      <c r="D218" s="30"/>
      <c r="E218" s="30"/>
      <c r="F218" s="29"/>
    </row>
    <row r="219" spans="1:6" ht="15">
      <c r="A219" s="29"/>
      <c r="B219" s="29"/>
      <c r="C219" s="29"/>
      <c r="D219" s="30"/>
      <c r="E219" s="30"/>
      <c r="F219" s="29"/>
    </row>
    <row r="220" spans="1:6" ht="15">
      <c r="A220" s="29"/>
      <c r="B220" s="29"/>
      <c r="C220" s="29"/>
      <c r="D220" s="30"/>
      <c r="E220" s="30"/>
      <c r="F220" s="29"/>
    </row>
    <row r="221" spans="1:6" ht="15">
      <c r="A221" s="29"/>
      <c r="B221" s="29"/>
      <c r="C221" s="29"/>
      <c r="D221" s="30"/>
      <c r="E221" s="30"/>
      <c r="F221" s="29"/>
    </row>
    <row r="222" spans="1:6" ht="15">
      <c r="A222" s="29"/>
      <c r="B222" s="29"/>
      <c r="C222" s="29"/>
      <c r="D222" s="30"/>
      <c r="E222" s="30"/>
      <c r="F222" s="29"/>
    </row>
    <row r="223" spans="1:6" ht="15">
      <c r="A223" s="29"/>
      <c r="B223" s="29"/>
      <c r="C223" s="29"/>
      <c r="D223" s="30"/>
      <c r="E223" s="30"/>
      <c r="F223" s="29"/>
    </row>
    <row r="224" spans="1:6" ht="15">
      <c r="A224" s="29"/>
      <c r="B224" s="29"/>
      <c r="C224" s="29"/>
      <c r="D224" s="30"/>
      <c r="E224" s="30"/>
      <c r="F224" s="29"/>
    </row>
    <row r="225" spans="1:6" ht="15">
      <c r="A225" s="29"/>
      <c r="B225" s="29"/>
      <c r="C225" s="29"/>
      <c r="D225" s="30"/>
      <c r="E225" s="30"/>
      <c r="F225" s="29"/>
    </row>
    <row r="226" spans="1:6" ht="15">
      <c r="A226" s="29"/>
      <c r="B226" s="29"/>
      <c r="C226" s="29"/>
      <c r="D226" s="30"/>
      <c r="E226" s="30"/>
      <c r="F226" s="29"/>
    </row>
    <row r="227" spans="1:6" ht="15">
      <c r="A227" s="29"/>
      <c r="B227" s="29"/>
      <c r="C227" s="29"/>
      <c r="D227" s="30"/>
      <c r="E227" s="30"/>
      <c r="F227" s="29"/>
    </row>
  </sheetData>
  <sheetProtection/>
  <autoFilter ref="A2:F190">
    <sortState ref="A3:F227">
      <sortCondition sortBy="value" ref="A3:A227"/>
    </sortState>
  </autoFilter>
  <mergeCells count="1">
    <mergeCell ref="A1:F1"/>
  </mergeCells>
  <conditionalFormatting sqref="A3:F216">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sheetPr>
  <dimension ref="A1:F207"/>
  <sheetViews>
    <sheetView zoomScalePageLayoutView="0" workbookViewId="0" topLeftCell="A1">
      <pane ySplit="1" topLeftCell="A2" activePane="bottomLeft" state="frozen"/>
      <selection pane="topLeft" activeCell="A1" sqref="A1:F1"/>
      <selection pane="bottomLeft" activeCell="C4" sqref="C4"/>
    </sheetView>
  </sheetViews>
  <sheetFormatPr defaultColWidth="0" defaultRowHeight="15"/>
  <cols>
    <col min="1" max="2" width="13.21484375" style="9" customWidth="1"/>
    <col min="3" max="3" width="62.5546875" style="9" customWidth="1"/>
    <col min="4" max="4" width="16.4453125" style="9" customWidth="1"/>
    <col min="5" max="5" width="15.99609375" style="19" customWidth="1"/>
    <col min="6" max="6" width="46.99609375" style="19" customWidth="1"/>
    <col min="7" max="11" width="0" style="0" hidden="1" customWidth="1"/>
    <col min="12" max="16384" width="8.77734375" style="0" hidden="1" customWidth="1"/>
  </cols>
  <sheetData>
    <row r="1" spans="1:6" s="12" customFormat="1" ht="33.75">
      <c r="A1" s="56" t="str">
        <f>"Daily closure report: "&amp;'Front page'!A9</f>
        <v>Daily closure report: Wednesday, 24 April</v>
      </c>
      <c r="B1" s="56"/>
      <c r="C1" s="56"/>
      <c r="D1" s="56"/>
      <c r="E1" s="56"/>
      <c r="F1" s="56"/>
    </row>
    <row r="2" spans="1:6" s="17" customFormat="1" ht="30">
      <c r="A2" s="16" t="s">
        <v>9</v>
      </c>
      <c r="B2" s="16" t="s">
        <v>1</v>
      </c>
      <c r="C2" s="16" t="s">
        <v>0</v>
      </c>
      <c r="D2" s="15" t="s">
        <v>11</v>
      </c>
      <c r="E2" s="15" t="s">
        <v>12</v>
      </c>
      <c r="F2" s="16" t="s">
        <v>10</v>
      </c>
    </row>
    <row r="3" spans="1:6" s="5" customFormat="1" ht="77.25">
      <c r="A3" s="37" t="s">
        <v>58</v>
      </c>
      <c r="B3" s="37" t="s">
        <v>2</v>
      </c>
      <c r="C3" s="38" t="s">
        <v>60</v>
      </c>
      <c r="D3" s="39">
        <v>45406.875</v>
      </c>
      <c r="E3" s="39">
        <v>45407.2083333333</v>
      </c>
      <c r="F3" s="38" t="s">
        <v>61</v>
      </c>
    </row>
    <row r="4" spans="1:6" s="5" customFormat="1" ht="77.25">
      <c r="A4" s="37" t="s">
        <v>58</v>
      </c>
      <c r="B4" s="37" t="s">
        <v>6</v>
      </c>
      <c r="C4" s="38" t="s">
        <v>82</v>
      </c>
      <c r="D4" s="39">
        <v>45294.8333333333</v>
      </c>
      <c r="E4" s="39">
        <v>45424.25</v>
      </c>
      <c r="F4" s="38" t="s">
        <v>83</v>
      </c>
    </row>
    <row r="5" spans="1:6" s="5" customFormat="1" ht="93">
      <c r="A5" s="37" t="s">
        <v>58</v>
      </c>
      <c r="B5" s="37" t="s">
        <v>6</v>
      </c>
      <c r="C5" s="38" t="s">
        <v>443</v>
      </c>
      <c r="D5" s="39">
        <v>45406.8333333333</v>
      </c>
      <c r="E5" s="39">
        <v>45407.25</v>
      </c>
      <c r="F5" s="38" t="s">
        <v>108</v>
      </c>
    </row>
    <row r="6" spans="1:6" s="5" customFormat="1" ht="77.25">
      <c r="A6" s="37" t="s">
        <v>58</v>
      </c>
      <c r="B6" s="37" t="s">
        <v>2</v>
      </c>
      <c r="C6" s="38" t="s">
        <v>446</v>
      </c>
      <c r="D6" s="39">
        <v>45406.8333333333</v>
      </c>
      <c r="E6" s="39">
        <v>45407.25</v>
      </c>
      <c r="F6" s="38" t="s">
        <v>447</v>
      </c>
    </row>
    <row r="7" spans="1:6" s="5" customFormat="1" ht="61.5">
      <c r="A7" s="37" t="s">
        <v>58</v>
      </c>
      <c r="B7" s="37" t="s">
        <v>6</v>
      </c>
      <c r="C7" s="38" t="s">
        <v>454</v>
      </c>
      <c r="D7" s="39">
        <v>45406.8333333333</v>
      </c>
      <c r="E7" s="39">
        <v>45407.25</v>
      </c>
      <c r="F7" s="38" t="s">
        <v>152</v>
      </c>
    </row>
    <row r="8" spans="1:6" s="5" customFormat="1" ht="61.5">
      <c r="A8" s="37" t="s">
        <v>58</v>
      </c>
      <c r="B8" s="37" t="s">
        <v>2</v>
      </c>
      <c r="C8" s="38" t="s">
        <v>455</v>
      </c>
      <c r="D8" s="39">
        <v>45406.8333333333</v>
      </c>
      <c r="E8" s="39">
        <v>45407.25</v>
      </c>
      <c r="F8" s="38" t="s">
        <v>152</v>
      </c>
    </row>
    <row r="9" spans="1:6" s="5" customFormat="1" ht="46.5">
      <c r="A9" s="37" t="s">
        <v>58</v>
      </c>
      <c r="B9" s="37" t="s">
        <v>2</v>
      </c>
      <c r="C9" s="38" t="s">
        <v>158</v>
      </c>
      <c r="D9" s="39">
        <v>45406.8333333333</v>
      </c>
      <c r="E9" s="39">
        <v>45407.25</v>
      </c>
      <c r="F9" s="38" t="s">
        <v>159</v>
      </c>
    </row>
    <row r="10" spans="1:6" s="5" customFormat="1" ht="46.5">
      <c r="A10" s="37" t="s">
        <v>58</v>
      </c>
      <c r="B10" s="37" t="s">
        <v>2</v>
      </c>
      <c r="C10" s="38" t="s">
        <v>160</v>
      </c>
      <c r="D10" s="39">
        <v>45406.8333333333</v>
      </c>
      <c r="E10" s="39">
        <v>45407.25</v>
      </c>
      <c r="F10" s="38" t="s">
        <v>159</v>
      </c>
    </row>
    <row r="11" spans="1:6" s="5" customFormat="1" ht="46.5">
      <c r="A11" s="37" t="s">
        <v>58</v>
      </c>
      <c r="B11" s="37" t="s">
        <v>6</v>
      </c>
      <c r="C11" s="38" t="s">
        <v>161</v>
      </c>
      <c r="D11" s="39">
        <v>45406.8333333333</v>
      </c>
      <c r="E11" s="39">
        <v>45407.25</v>
      </c>
      <c r="F11" s="38" t="s">
        <v>159</v>
      </c>
    </row>
    <row r="12" spans="1:6" s="5" customFormat="1" ht="46.5">
      <c r="A12" s="37" t="s">
        <v>58</v>
      </c>
      <c r="B12" s="37" t="s">
        <v>6</v>
      </c>
      <c r="C12" s="38" t="s">
        <v>162</v>
      </c>
      <c r="D12" s="39">
        <v>45406.8333333333</v>
      </c>
      <c r="E12" s="39">
        <v>45407.25</v>
      </c>
      <c r="F12" s="38" t="s">
        <v>159</v>
      </c>
    </row>
    <row r="13" spans="1:6" s="5" customFormat="1" ht="61.5">
      <c r="A13" s="37" t="s">
        <v>65</v>
      </c>
      <c r="B13" s="37" t="s">
        <v>6</v>
      </c>
      <c r="C13" s="38" t="s">
        <v>66</v>
      </c>
      <c r="D13" s="39">
        <v>45406.875</v>
      </c>
      <c r="E13" s="39">
        <v>45407.2083333333</v>
      </c>
      <c r="F13" s="38" t="s">
        <v>67</v>
      </c>
    </row>
    <row r="14" spans="1:6" s="5" customFormat="1" ht="61.5">
      <c r="A14" s="37" t="s">
        <v>65</v>
      </c>
      <c r="B14" s="37" t="s">
        <v>47</v>
      </c>
      <c r="C14" s="38" t="s">
        <v>156</v>
      </c>
      <c r="D14" s="39">
        <v>45387.25</v>
      </c>
      <c r="E14" s="39">
        <v>45470.25</v>
      </c>
      <c r="F14" s="38" t="s">
        <v>157</v>
      </c>
    </row>
    <row r="15" spans="1:6" s="5" customFormat="1" ht="93">
      <c r="A15" s="37" t="s">
        <v>65</v>
      </c>
      <c r="B15" s="37" t="s">
        <v>6</v>
      </c>
      <c r="C15" s="38" t="s">
        <v>511</v>
      </c>
      <c r="D15" s="39">
        <v>45406.9166666667</v>
      </c>
      <c r="E15" s="39">
        <v>45407.2083333333</v>
      </c>
      <c r="F15" s="38" t="s">
        <v>512</v>
      </c>
    </row>
    <row r="16" spans="1:6" s="5" customFormat="1" ht="77.25">
      <c r="A16" s="37" t="s">
        <v>65</v>
      </c>
      <c r="B16" s="37" t="s">
        <v>2</v>
      </c>
      <c r="C16" s="38" t="s">
        <v>513</v>
      </c>
      <c r="D16" s="39">
        <v>45406.9166666667</v>
      </c>
      <c r="E16" s="39">
        <v>45407.2083333333</v>
      </c>
      <c r="F16" s="38" t="s">
        <v>514</v>
      </c>
    </row>
    <row r="17" spans="1:6" s="5" customFormat="1" ht="77.25">
      <c r="A17" s="37" t="s">
        <v>65</v>
      </c>
      <c r="B17" s="37" t="s">
        <v>2</v>
      </c>
      <c r="C17" s="38" t="s">
        <v>515</v>
      </c>
      <c r="D17" s="39">
        <v>45406.9166666667</v>
      </c>
      <c r="E17" s="39">
        <v>45407.2083333333</v>
      </c>
      <c r="F17" s="38" t="s">
        <v>514</v>
      </c>
    </row>
    <row r="18" spans="1:6" s="5" customFormat="1" ht="46.5">
      <c r="A18" s="37" t="s">
        <v>65</v>
      </c>
      <c r="B18" s="37" t="s">
        <v>2</v>
      </c>
      <c r="C18" s="38" t="s">
        <v>320</v>
      </c>
      <c r="D18" s="39">
        <v>45406.9166666667</v>
      </c>
      <c r="E18" s="39">
        <v>45407.2083333333</v>
      </c>
      <c r="F18" s="38" t="s">
        <v>321</v>
      </c>
    </row>
    <row r="19" spans="1:6" s="5" customFormat="1" ht="77.25">
      <c r="A19" s="37" t="s">
        <v>307</v>
      </c>
      <c r="B19" s="37" t="s">
        <v>2</v>
      </c>
      <c r="C19" s="38" t="s">
        <v>308</v>
      </c>
      <c r="D19" s="39">
        <v>45406.9166666667</v>
      </c>
      <c r="E19" s="39">
        <v>45407.2291666667</v>
      </c>
      <c r="F19" s="38" t="s">
        <v>309</v>
      </c>
    </row>
    <row r="20" spans="1:6" s="5" customFormat="1" ht="77.25">
      <c r="A20" s="37" t="s">
        <v>307</v>
      </c>
      <c r="B20" s="37" t="s">
        <v>2</v>
      </c>
      <c r="C20" s="38" t="s">
        <v>310</v>
      </c>
      <c r="D20" s="39">
        <v>45406.9166666667</v>
      </c>
      <c r="E20" s="39">
        <v>45407.2291666667</v>
      </c>
      <c r="F20" s="38" t="s">
        <v>309</v>
      </c>
    </row>
    <row r="21" spans="1:6" s="5" customFormat="1" ht="77.25">
      <c r="A21" s="37" t="s">
        <v>307</v>
      </c>
      <c r="B21" s="37" t="s">
        <v>2</v>
      </c>
      <c r="C21" s="38" t="s">
        <v>311</v>
      </c>
      <c r="D21" s="39">
        <v>45406.9166666667</v>
      </c>
      <c r="E21" s="39">
        <v>45407.2291666667</v>
      </c>
      <c r="F21" s="38" t="s">
        <v>309</v>
      </c>
    </row>
    <row r="22" spans="1:6" s="5" customFormat="1" ht="77.25">
      <c r="A22" s="37" t="s">
        <v>39</v>
      </c>
      <c r="B22" s="37" t="s">
        <v>2</v>
      </c>
      <c r="C22" s="38" t="s">
        <v>40</v>
      </c>
      <c r="D22" s="39">
        <v>45406.8333333333</v>
      </c>
      <c r="E22" s="39">
        <v>45407.25</v>
      </c>
      <c r="F22" s="38" t="s">
        <v>41</v>
      </c>
    </row>
    <row r="23" spans="1:6" s="5" customFormat="1" ht="61.5">
      <c r="A23" s="37" t="s">
        <v>17</v>
      </c>
      <c r="B23" s="37" t="s">
        <v>2</v>
      </c>
      <c r="C23" s="38" t="s">
        <v>18</v>
      </c>
      <c r="D23" s="39">
        <v>45404.2083333333</v>
      </c>
      <c r="E23" s="39">
        <v>45511.9583333333</v>
      </c>
      <c r="F23" s="38" t="s">
        <v>19</v>
      </c>
    </row>
    <row r="24" spans="1:6" s="5" customFormat="1" ht="61.5">
      <c r="A24" s="37" t="s">
        <v>17</v>
      </c>
      <c r="B24" s="37" t="s">
        <v>6</v>
      </c>
      <c r="C24" s="38" t="s">
        <v>20</v>
      </c>
      <c r="D24" s="39">
        <v>45406.8333333333</v>
      </c>
      <c r="E24" s="39">
        <v>45407.2083333333</v>
      </c>
      <c r="F24" s="38" t="s">
        <v>19</v>
      </c>
    </row>
    <row r="25" spans="1:6" s="5" customFormat="1" ht="77.25">
      <c r="A25" s="37" t="s">
        <v>17</v>
      </c>
      <c r="B25" s="37" t="s">
        <v>6</v>
      </c>
      <c r="C25" s="38" t="s">
        <v>21</v>
      </c>
      <c r="D25" s="39">
        <v>45406.25</v>
      </c>
      <c r="E25" s="39">
        <v>45406.8333333333</v>
      </c>
      <c r="F25" s="38" t="s">
        <v>22</v>
      </c>
    </row>
    <row r="26" spans="1:6" s="5" customFormat="1" ht="77.25">
      <c r="A26" s="37" t="s">
        <v>17</v>
      </c>
      <c r="B26" s="37" t="s">
        <v>6</v>
      </c>
      <c r="C26" s="38" t="s">
        <v>23</v>
      </c>
      <c r="D26" s="39">
        <v>45406.8333333333</v>
      </c>
      <c r="E26" s="39">
        <v>45407.25</v>
      </c>
      <c r="F26" s="38" t="s">
        <v>22</v>
      </c>
    </row>
    <row r="27" spans="1:6" s="5" customFormat="1" ht="77.25">
      <c r="A27" s="37" t="s">
        <v>17</v>
      </c>
      <c r="B27" s="37" t="s">
        <v>6</v>
      </c>
      <c r="C27" s="38" t="s">
        <v>24</v>
      </c>
      <c r="D27" s="39">
        <v>45406.8333333333</v>
      </c>
      <c r="E27" s="39">
        <v>45407.25</v>
      </c>
      <c r="F27" s="38" t="s">
        <v>22</v>
      </c>
    </row>
    <row r="28" spans="1:6" s="5" customFormat="1" ht="77.25">
      <c r="A28" s="37" t="s">
        <v>17</v>
      </c>
      <c r="B28" s="37" t="s">
        <v>6</v>
      </c>
      <c r="C28" s="38" t="s">
        <v>21</v>
      </c>
      <c r="D28" s="39">
        <v>45407.25</v>
      </c>
      <c r="E28" s="39">
        <v>45407.8333333333</v>
      </c>
      <c r="F28" s="38" t="s">
        <v>22</v>
      </c>
    </row>
    <row r="29" spans="1:6" s="5" customFormat="1" ht="46.5">
      <c r="A29" s="37" t="s">
        <v>17</v>
      </c>
      <c r="B29" s="37" t="s">
        <v>2</v>
      </c>
      <c r="C29" s="38" t="s">
        <v>25</v>
      </c>
      <c r="D29" s="39">
        <v>45275</v>
      </c>
      <c r="E29" s="39">
        <v>45527.9993055556</v>
      </c>
      <c r="F29" s="38" t="s">
        <v>26</v>
      </c>
    </row>
    <row r="30" spans="1:6" s="5" customFormat="1" ht="46.5">
      <c r="A30" s="37" t="s">
        <v>17</v>
      </c>
      <c r="B30" s="37" t="s">
        <v>2</v>
      </c>
      <c r="C30" s="38" t="s">
        <v>426</v>
      </c>
      <c r="D30" s="39">
        <v>45406.875</v>
      </c>
      <c r="E30" s="39">
        <v>45407.2083333333</v>
      </c>
      <c r="F30" s="38" t="s">
        <v>427</v>
      </c>
    </row>
    <row r="31" spans="1:6" s="5" customFormat="1" ht="61.5">
      <c r="A31" s="37" t="s">
        <v>27</v>
      </c>
      <c r="B31" s="37" t="s">
        <v>4</v>
      </c>
      <c r="C31" s="38" t="s">
        <v>28</v>
      </c>
      <c r="D31" s="39">
        <v>45406.8333333333</v>
      </c>
      <c r="E31" s="39">
        <v>45407.25</v>
      </c>
      <c r="F31" s="38" t="s">
        <v>29</v>
      </c>
    </row>
    <row r="32" spans="1:6" s="5" customFormat="1" ht="61.5">
      <c r="A32" s="37" t="s">
        <v>27</v>
      </c>
      <c r="B32" s="37" t="s">
        <v>4</v>
      </c>
      <c r="C32" s="38" t="s">
        <v>33</v>
      </c>
      <c r="D32" s="39">
        <v>45406.8333333333</v>
      </c>
      <c r="E32" s="39">
        <v>45407.25</v>
      </c>
      <c r="F32" s="38" t="s">
        <v>34</v>
      </c>
    </row>
    <row r="33" spans="1:6" s="5" customFormat="1" ht="61.5">
      <c r="A33" s="37" t="s">
        <v>27</v>
      </c>
      <c r="B33" s="37" t="s">
        <v>4</v>
      </c>
      <c r="C33" s="38" t="s">
        <v>424</v>
      </c>
      <c r="D33" s="39">
        <v>45406.8333333333</v>
      </c>
      <c r="E33" s="39">
        <v>45407.25</v>
      </c>
      <c r="F33" s="38" t="s">
        <v>43</v>
      </c>
    </row>
    <row r="34" spans="1:6" s="5" customFormat="1" ht="61.5">
      <c r="A34" s="37" t="s">
        <v>27</v>
      </c>
      <c r="B34" s="37" t="s">
        <v>5</v>
      </c>
      <c r="C34" s="38" t="s">
        <v>425</v>
      </c>
      <c r="D34" s="39">
        <v>45406.8333333333</v>
      </c>
      <c r="E34" s="39">
        <v>45407.25</v>
      </c>
      <c r="F34" s="38" t="s">
        <v>43</v>
      </c>
    </row>
    <row r="35" spans="1:6" s="5" customFormat="1" ht="61.5">
      <c r="A35" s="37" t="s">
        <v>27</v>
      </c>
      <c r="B35" s="37" t="s">
        <v>5</v>
      </c>
      <c r="C35" s="38" t="s">
        <v>45</v>
      </c>
      <c r="D35" s="39">
        <v>45406.8333333333</v>
      </c>
      <c r="E35" s="39">
        <v>45407.25</v>
      </c>
      <c r="F35" s="38" t="s">
        <v>46</v>
      </c>
    </row>
    <row r="36" spans="1:6" s="5" customFormat="1" ht="77.25">
      <c r="A36" s="37" t="s">
        <v>27</v>
      </c>
      <c r="B36" s="37" t="s">
        <v>4</v>
      </c>
      <c r="C36" s="38" t="s">
        <v>102</v>
      </c>
      <c r="D36" s="39">
        <v>45406.8333333333</v>
      </c>
      <c r="E36" s="39">
        <v>45407.25</v>
      </c>
      <c r="F36" s="38" t="s">
        <v>103</v>
      </c>
    </row>
    <row r="37" spans="1:6" s="5" customFormat="1" ht="46.5">
      <c r="A37" s="37" t="s">
        <v>163</v>
      </c>
      <c r="B37" s="37" t="s">
        <v>2</v>
      </c>
      <c r="C37" s="38" t="s">
        <v>164</v>
      </c>
      <c r="D37" s="39">
        <v>45406.8333333333</v>
      </c>
      <c r="E37" s="39">
        <v>45407.25</v>
      </c>
      <c r="F37" s="38" t="s">
        <v>165</v>
      </c>
    </row>
    <row r="38" spans="1:6" s="5" customFormat="1" ht="46.5">
      <c r="A38" s="37" t="s">
        <v>163</v>
      </c>
      <c r="B38" s="37" t="s">
        <v>6</v>
      </c>
      <c r="C38" s="38" t="s">
        <v>166</v>
      </c>
      <c r="D38" s="39">
        <v>45406.8333333333</v>
      </c>
      <c r="E38" s="39">
        <v>45407.25</v>
      </c>
      <c r="F38" s="38" t="s">
        <v>167</v>
      </c>
    </row>
    <row r="39" spans="1:6" s="5" customFormat="1" ht="46.5">
      <c r="A39" s="37" t="s">
        <v>163</v>
      </c>
      <c r="B39" s="37" t="s">
        <v>6</v>
      </c>
      <c r="C39" s="38" t="s">
        <v>168</v>
      </c>
      <c r="D39" s="39">
        <v>45400.8333333333</v>
      </c>
      <c r="E39" s="39">
        <v>45491.25</v>
      </c>
      <c r="F39" s="38" t="s">
        <v>169</v>
      </c>
    </row>
    <row r="40" spans="1:6" s="5" customFormat="1" ht="46.5">
      <c r="A40" s="37" t="s">
        <v>163</v>
      </c>
      <c r="B40" s="37" t="s">
        <v>2</v>
      </c>
      <c r="C40" s="38" t="s">
        <v>170</v>
      </c>
      <c r="D40" s="39">
        <v>45406.8333333333</v>
      </c>
      <c r="E40" s="39">
        <v>45407.25</v>
      </c>
      <c r="F40" s="38" t="s">
        <v>171</v>
      </c>
    </row>
    <row r="41" spans="1:6" s="5" customFormat="1" ht="46.5">
      <c r="A41" s="37" t="s">
        <v>163</v>
      </c>
      <c r="B41" s="37" t="s">
        <v>2</v>
      </c>
      <c r="C41" s="38" t="s">
        <v>172</v>
      </c>
      <c r="D41" s="39">
        <v>45406.8333333333</v>
      </c>
      <c r="E41" s="39">
        <v>45407.25</v>
      </c>
      <c r="F41" s="38" t="s">
        <v>171</v>
      </c>
    </row>
    <row r="42" spans="1:6" s="5" customFormat="1" ht="61.5">
      <c r="A42" s="37" t="s">
        <v>163</v>
      </c>
      <c r="B42" s="37" t="s">
        <v>2</v>
      </c>
      <c r="C42" s="38" t="s">
        <v>173</v>
      </c>
      <c r="D42" s="39">
        <v>45406.8333333333</v>
      </c>
      <c r="E42" s="39">
        <v>45407.25</v>
      </c>
      <c r="F42" s="38" t="s">
        <v>174</v>
      </c>
    </row>
    <row r="43" spans="1:6" s="5" customFormat="1" ht="77.25">
      <c r="A43" s="37" t="s">
        <v>163</v>
      </c>
      <c r="B43" s="37" t="s">
        <v>6</v>
      </c>
      <c r="C43" s="38" t="s">
        <v>175</v>
      </c>
      <c r="D43" s="39">
        <v>45406.8333333333</v>
      </c>
      <c r="E43" s="39">
        <v>45407.25</v>
      </c>
      <c r="F43" s="38" t="s">
        <v>176</v>
      </c>
    </row>
    <row r="44" spans="1:6" s="5" customFormat="1" ht="46.5">
      <c r="A44" s="37" t="s">
        <v>504</v>
      </c>
      <c r="B44" s="37" t="s">
        <v>4</v>
      </c>
      <c r="C44" s="38" t="s">
        <v>505</v>
      </c>
      <c r="D44" s="39">
        <v>45406.875</v>
      </c>
      <c r="E44" s="39">
        <v>45407.25</v>
      </c>
      <c r="F44" s="38" t="s">
        <v>506</v>
      </c>
    </row>
    <row r="45" spans="1:6" s="5" customFormat="1" ht="46.5">
      <c r="A45" s="37" t="s">
        <v>504</v>
      </c>
      <c r="B45" s="37" t="s">
        <v>4</v>
      </c>
      <c r="C45" s="38" t="s">
        <v>507</v>
      </c>
      <c r="D45" s="39">
        <v>45406.875</v>
      </c>
      <c r="E45" s="39">
        <v>45407.25</v>
      </c>
      <c r="F45" s="38" t="s">
        <v>506</v>
      </c>
    </row>
    <row r="46" spans="1:6" s="5" customFormat="1" ht="61.5">
      <c r="A46" s="37" t="s">
        <v>516</v>
      </c>
      <c r="B46" s="37" t="s">
        <v>5</v>
      </c>
      <c r="C46" s="38" t="s">
        <v>517</v>
      </c>
      <c r="D46" s="39">
        <v>45406.9166666667</v>
      </c>
      <c r="E46" s="39">
        <v>45407.2291666667</v>
      </c>
      <c r="F46" s="38" t="s">
        <v>518</v>
      </c>
    </row>
    <row r="47" spans="1:6" s="5" customFormat="1" ht="61.5">
      <c r="A47" s="37" t="s">
        <v>516</v>
      </c>
      <c r="B47" s="37" t="s">
        <v>5</v>
      </c>
      <c r="C47" s="38" t="s">
        <v>519</v>
      </c>
      <c r="D47" s="39">
        <v>45406.9166666667</v>
      </c>
      <c r="E47" s="39">
        <v>45407.2291666667</v>
      </c>
      <c r="F47" s="38" t="s">
        <v>518</v>
      </c>
    </row>
    <row r="48" spans="1:6" s="5" customFormat="1" ht="61.5">
      <c r="A48" s="37" t="s">
        <v>281</v>
      </c>
      <c r="B48" s="37" t="s">
        <v>47</v>
      </c>
      <c r="C48" s="38" t="s">
        <v>282</v>
      </c>
      <c r="D48" s="39">
        <v>45406.8333333333</v>
      </c>
      <c r="E48" s="39">
        <v>45407.25</v>
      </c>
      <c r="F48" s="38" t="s">
        <v>283</v>
      </c>
    </row>
    <row r="49" spans="1:6" s="5" customFormat="1" ht="77.25">
      <c r="A49" s="37" t="s">
        <v>281</v>
      </c>
      <c r="B49" s="37" t="s">
        <v>6</v>
      </c>
      <c r="C49" s="38" t="s">
        <v>284</v>
      </c>
      <c r="D49" s="39">
        <v>45406.9166666667</v>
      </c>
      <c r="E49" s="39">
        <v>45407.25</v>
      </c>
      <c r="F49" s="38" t="s">
        <v>285</v>
      </c>
    </row>
    <row r="50" spans="1:6" s="5" customFormat="1" ht="61.5">
      <c r="A50" s="37" t="s">
        <v>266</v>
      </c>
      <c r="B50" s="37" t="s">
        <v>2</v>
      </c>
      <c r="C50" s="38" t="s">
        <v>267</v>
      </c>
      <c r="D50" s="39">
        <v>44670.8333333333</v>
      </c>
      <c r="E50" s="39">
        <v>45596.8333333333</v>
      </c>
      <c r="F50" s="38" t="s">
        <v>268</v>
      </c>
    </row>
    <row r="51" spans="1:6" s="5" customFormat="1" ht="46.5">
      <c r="A51" s="37" t="s">
        <v>266</v>
      </c>
      <c r="B51" s="37" t="s">
        <v>2</v>
      </c>
      <c r="C51" s="38" t="s">
        <v>293</v>
      </c>
      <c r="D51" s="39">
        <v>45191.8333333333</v>
      </c>
      <c r="E51" s="39">
        <v>45526.25</v>
      </c>
      <c r="F51" s="38" t="s">
        <v>294</v>
      </c>
    </row>
    <row r="52" spans="1:6" s="5" customFormat="1" ht="46.5">
      <c r="A52" s="37" t="s">
        <v>508</v>
      </c>
      <c r="B52" s="37" t="s">
        <v>47</v>
      </c>
      <c r="C52" s="38" t="s">
        <v>509</v>
      </c>
      <c r="D52" s="39">
        <v>45406.8333333333</v>
      </c>
      <c r="E52" s="39">
        <v>45407.25</v>
      </c>
      <c r="F52" s="38" t="s">
        <v>510</v>
      </c>
    </row>
    <row r="53" spans="1:6" s="5" customFormat="1" ht="77.25">
      <c r="A53" s="37" t="s">
        <v>272</v>
      </c>
      <c r="B53" s="37" t="s">
        <v>4</v>
      </c>
      <c r="C53" s="38" t="s">
        <v>275</v>
      </c>
      <c r="D53" s="39">
        <v>45406.875</v>
      </c>
      <c r="E53" s="39">
        <v>45407.25</v>
      </c>
      <c r="F53" s="38" t="s">
        <v>276</v>
      </c>
    </row>
    <row r="54" spans="1:6" s="5" customFormat="1" ht="61.5">
      <c r="A54" s="37" t="s">
        <v>272</v>
      </c>
      <c r="B54" s="37" t="s">
        <v>5</v>
      </c>
      <c r="C54" s="38" t="s">
        <v>277</v>
      </c>
      <c r="D54" s="39">
        <v>45406.8333333333</v>
      </c>
      <c r="E54" s="39">
        <v>45407.25</v>
      </c>
      <c r="F54" s="38" t="s">
        <v>278</v>
      </c>
    </row>
    <row r="55" spans="1:6" s="5" customFormat="1" ht="46.5">
      <c r="A55" s="37" t="s">
        <v>272</v>
      </c>
      <c r="B55" s="37" t="s">
        <v>5</v>
      </c>
      <c r="C55" s="38" t="s">
        <v>289</v>
      </c>
      <c r="D55" s="39">
        <v>45406.8333333333</v>
      </c>
      <c r="E55" s="39">
        <v>45407.25</v>
      </c>
      <c r="F55" s="38" t="s">
        <v>290</v>
      </c>
    </row>
    <row r="56" spans="1:6" s="5" customFormat="1" ht="61.5">
      <c r="A56" s="37" t="s">
        <v>295</v>
      </c>
      <c r="B56" s="37" t="s">
        <v>2</v>
      </c>
      <c r="C56" s="38" t="s">
        <v>296</v>
      </c>
      <c r="D56" s="39">
        <v>45406.9166666667</v>
      </c>
      <c r="E56" s="39">
        <v>45407.2291666667</v>
      </c>
      <c r="F56" s="38" t="s">
        <v>297</v>
      </c>
    </row>
    <row r="57" spans="1:6" s="5" customFormat="1" ht="46.5">
      <c r="A57" s="37" t="s">
        <v>325</v>
      </c>
      <c r="B57" s="37" t="s">
        <v>2</v>
      </c>
      <c r="C57" s="38" t="s">
        <v>326</v>
      </c>
      <c r="D57" s="39">
        <v>45406.9166666667</v>
      </c>
      <c r="E57" s="39">
        <v>45407.2291666667</v>
      </c>
      <c r="F57" s="38" t="s">
        <v>327</v>
      </c>
    </row>
    <row r="58" spans="1:6" s="5" customFormat="1" ht="46.5">
      <c r="A58" s="37" t="s">
        <v>325</v>
      </c>
      <c r="B58" s="37" t="s">
        <v>6</v>
      </c>
      <c r="C58" s="38" t="s">
        <v>328</v>
      </c>
      <c r="D58" s="39">
        <v>45406.9166666667</v>
      </c>
      <c r="E58" s="39">
        <v>45407.2291666667</v>
      </c>
      <c r="F58" s="38" t="s">
        <v>329</v>
      </c>
    </row>
    <row r="59" spans="1:6" s="5" customFormat="1" ht="77.25">
      <c r="A59" s="37" t="s">
        <v>340</v>
      </c>
      <c r="B59" s="37" t="s">
        <v>5</v>
      </c>
      <c r="C59" s="38" t="s">
        <v>341</v>
      </c>
      <c r="D59" s="39">
        <v>45361.7916666667</v>
      </c>
      <c r="E59" s="39">
        <v>45415.25</v>
      </c>
      <c r="F59" s="38" t="s">
        <v>342</v>
      </c>
    </row>
    <row r="60" spans="1:6" s="5" customFormat="1" ht="154.5">
      <c r="A60" s="37" t="s">
        <v>340</v>
      </c>
      <c r="B60" s="37" t="s">
        <v>5</v>
      </c>
      <c r="C60" s="38" t="s">
        <v>343</v>
      </c>
      <c r="D60" s="39">
        <v>45384.7916666667</v>
      </c>
      <c r="E60" s="39">
        <v>45415.25</v>
      </c>
      <c r="F60" s="38" t="s">
        <v>344</v>
      </c>
    </row>
    <row r="61" spans="1:6" s="5" customFormat="1" ht="108">
      <c r="A61" s="37" t="s">
        <v>340</v>
      </c>
      <c r="B61" s="37" t="s">
        <v>47</v>
      </c>
      <c r="C61" s="38" t="s">
        <v>347</v>
      </c>
      <c r="D61" s="39">
        <v>45406.8333333333</v>
      </c>
      <c r="E61" s="39">
        <v>45407.25</v>
      </c>
      <c r="F61" s="38" t="s">
        <v>348</v>
      </c>
    </row>
    <row r="62" spans="1:6" s="5" customFormat="1" ht="108">
      <c r="A62" s="37" t="s">
        <v>340</v>
      </c>
      <c r="B62" s="37" t="s">
        <v>4</v>
      </c>
      <c r="C62" s="38" t="s">
        <v>349</v>
      </c>
      <c r="D62" s="39">
        <v>45406.8333333333</v>
      </c>
      <c r="E62" s="39">
        <v>45407.25</v>
      </c>
      <c r="F62" s="38" t="s">
        <v>348</v>
      </c>
    </row>
    <row r="63" spans="1:6" s="5" customFormat="1" ht="46.5">
      <c r="A63" s="37" t="s">
        <v>256</v>
      </c>
      <c r="B63" s="37" t="s">
        <v>5</v>
      </c>
      <c r="C63" s="38" t="s">
        <v>498</v>
      </c>
      <c r="D63" s="39">
        <v>45406.875</v>
      </c>
      <c r="E63" s="39">
        <v>45407.25</v>
      </c>
      <c r="F63" s="38" t="s">
        <v>258</v>
      </c>
    </row>
    <row r="64" spans="1:6" s="5" customFormat="1" ht="30.75">
      <c r="A64" s="37" t="s">
        <v>501</v>
      </c>
      <c r="B64" s="37" t="s">
        <v>6</v>
      </c>
      <c r="C64" s="38" t="s">
        <v>502</v>
      </c>
      <c r="D64" s="39">
        <v>45406.875</v>
      </c>
      <c r="E64" s="39">
        <v>45407.25</v>
      </c>
      <c r="F64" s="38" t="s">
        <v>503</v>
      </c>
    </row>
    <row r="65" spans="1:6" s="5" customFormat="1" ht="46.5">
      <c r="A65" s="37" t="s">
        <v>248</v>
      </c>
      <c r="B65" s="37" t="s">
        <v>6</v>
      </c>
      <c r="C65" s="38" t="s">
        <v>249</v>
      </c>
      <c r="D65" s="39">
        <v>45406.875</v>
      </c>
      <c r="E65" s="39">
        <v>45407.25</v>
      </c>
      <c r="F65" s="38" t="s">
        <v>250</v>
      </c>
    </row>
    <row r="66" spans="1:6" s="5" customFormat="1" ht="30.75">
      <c r="A66" s="37" t="s">
        <v>248</v>
      </c>
      <c r="B66" s="37" t="s">
        <v>2</v>
      </c>
      <c r="C66" s="38" t="s">
        <v>499</v>
      </c>
      <c r="D66" s="39">
        <v>45406.875</v>
      </c>
      <c r="E66" s="39">
        <v>45407.25</v>
      </c>
      <c r="F66" s="38" t="s">
        <v>500</v>
      </c>
    </row>
    <row r="67" spans="1:6" s="5" customFormat="1" ht="77.25">
      <c r="A67" s="37" t="s">
        <v>365</v>
      </c>
      <c r="B67" s="37" t="s">
        <v>47</v>
      </c>
      <c r="C67" s="38" t="s">
        <v>366</v>
      </c>
      <c r="D67" s="39">
        <v>45406.9166666667</v>
      </c>
      <c r="E67" s="39">
        <v>45407.2083333333</v>
      </c>
      <c r="F67" s="38" t="s">
        <v>367</v>
      </c>
    </row>
    <row r="68" spans="1:6" s="5" customFormat="1" ht="93">
      <c r="A68" s="37" t="s">
        <v>104</v>
      </c>
      <c r="B68" s="37" t="s">
        <v>6</v>
      </c>
      <c r="C68" s="38" t="s">
        <v>438</v>
      </c>
      <c r="D68" s="39">
        <v>45406.8333333333</v>
      </c>
      <c r="E68" s="39">
        <v>45407.25</v>
      </c>
      <c r="F68" s="38" t="s">
        <v>439</v>
      </c>
    </row>
    <row r="69" spans="1:6" s="5" customFormat="1" ht="93">
      <c r="A69" s="37" t="s">
        <v>104</v>
      </c>
      <c r="B69" s="37" t="s">
        <v>6</v>
      </c>
      <c r="C69" s="38" t="s">
        <v>105</v>
      </c>
      <c r="D69" s="39">
        <v>45406.8333333333</v>
      </c>
      <c r="E69" s="39">
        <v>45407.25</v>
      </c>
      <c r="F69" s="38" t="s">
        <v>106</v>
      </c>
    </row>
    <row r="70" spans="1:6" s="5" customFormat="1" ht="46.5">
      <c r="A70" s="37" t="s">
        <v>104</v>
      </c>
      <c r="B70" s="37" t="s">
        <v>47</v>
      </c>
      <c r="C70" s="38" t="s">
        <v>345</v>
      </c>
      <c r="D70" s="39">
        <v>45406.8333333333</v>
      </c>
      <c r="E70" s="39">
        <v>45407.25</v>
      </c>
      <c r="F70" s="38" t="s">
        <v>346</v>
      </c>
    </row>
    <row r="71" spans="1:6" s="5" customFormat="1" ht="93">
      <c r="A71" s="37" t="s">
        <v>104</v>
      </c>
      <c r="B71" s="37" t="s">
        <v>5</v>
      </c>
      <c r="C71" s="38" t="s">
        <v>520</v>
      </c>
      <c r="D71" s="39">
        <v>45406.8333333333</v>
      </c>
      <c r="E71" s="39">
        <v>45407.25</v>
      </c>
      <c r="F71" s="38" t="s">
        <v>521</v>
      </c>
    </row>
    <row r="72" spans="1:6" s="5" customFormat="1" ht="123.75">
      <c r="A72" s="37" t="s">
        <v>104</v>
      </c>
      <c r="B72" s="37" t="s">
        <v>6</v>
      </c>
      <c r="C72" s="38" t="s">
        <v>379</v>
      </c>
      <c r="D72" s="39">
        <v>44774.9166666667</v>
      </c>
      <c r="E72" s="39">
        <v>45467.25</v>
      </c>
      <c r="F72" s="38" t="s">
        <v>380</v>
      </c>
    </row>
    <row r="73" spans="1:6" s="5" customFormat="1" ht="93">
      <c r="A73" s="37" t="s">
        <v>357</v>
      </c>
      <c r="B73" s="37" t="s">
        <v>47</v>
      </c>
      <c r="C73" s="38" t="s">
        <v>358</v>
      </c>
      <c r="D73" s="39">
        <v>45403.8333333333</v>
      </c>
      <c r="E73" s="39">
        <v>45420.25</v>
      </c>
      <c r="F73" s="38" t="s">
        <v>359</v>
      </c>
    </row>
    <row r="74" spans="1:6" s="5" customFormat="1" ht="108">
      <c r="A74" s="37" t="s">
        <v>370</v>
      </c>
      <c r="B74" s="37" t="s">
        <v>6</v>
      </c>
      <c r="C74" s="38" t="s">
        <v>371</v>
      </c>
      <c r="D74" s="39">
        <v>45406.8333333333</v>
      </c>
      <c r="E74" s="39">
        <v>45407.25</v>
      </c>
      <c r="F74" s="38" t="s">
        <v>372</v>
      </c>
    </row>
    <row r="75" spans="1:6" s="5" customFormat="1" ht="61.5">
      <c r="A75" s="37" t="s">
        <v>370</v>
      </c>
      <c r="B75" s="37" t="s">
        <v>2</v>
      </c>
      <c r="C75" s="38" t="s">
        <v>375</v>
      </c>
      <c r="D75" s="39">
        <v>45406.8333333333</v>
      </c>
      <c r="E75" s="39">
        <v>45407.25</v>
      </c>
      <c r="F75" s="38" t="s">
        <v>376</v>
      </c>
    </row>
    <row r="76" spans="1:6" s="5" customFormat="1" ht="46.5">
      <c r="A76" s="37" t="s">
        <v>370</v>
      </c>
      <c r="B76" s="37" t="s">
        <v>6</v>
      </c>
      <c r="C76" s="38" t="s">
        <v>377</v>
      </c>
      <c r="D76" s="39">
        <v>45406.8333333333</v>
      </c>
      <c r="E76" s="39">
        <v>45407.25</v>
      </c>
      <c r="F76" s="38" t="s">
        <v>378</v>
      </c>
    </row>
    <row r="77" spans="1:6" s="5" customFormat="1" ht="93">
      <c r="A77" s="37" t="s">
        <v>93</v>
      </c>
      <c r="B77" s="37" t="s">
        <v>6</v>
      </c>
      <c r="C77" s="38" t="s">
        <v>94</v>
      </c>
      <c r="D77" s="39">
        <v>45406.8333333333</v>
      </c>
      <c r="E77" s="39">
        <v>45407.25</v>
      </c>
      <c r="F77" s="38" t="s">
        <v>92</v>
      </c>
    </row>
    <row r="78" spans="1:6" s="5" customFormat="1" ht="93">
      <c r="A78" s="37" t="s">
        <v>93</v>
      </c>
      <c r="B78" s="37" t="s">
        <v>6</v>
      </c>
      <c r="C78" s="38" t="s">
        <v>95</v>
      </c>
      <c r="D78" s="39">
        <v>45406.8333333333</v>
      </c>
      <c r="E78" s="39">
        <v>45407.25</v>
      </c>
      <c r="F78" s="38" t="s">
        <v>92</v>
      </c>
    </row>
    <row r="79" spans="1:6" s="5" customFormat="1" ht="61.5">
      <c r="A79" s="37" t="s">
        <v>52</v>
      </c>
      <c r="B79" s="37" t="s">
        <v>5</v>
      </c>
      <c r="C79" s="38" t="s">
        <v>53</v>
      </c>
      <c r="D79" s="39">
        <v>45406.8333333333</v>
      </c>
      <c r="E79" s="39">
        <v>45407.25</v>
      </c>
      <c r="F79" s="38" t="s">
        <v>54</v>
      </c>
    </row>
    <row r="80" spans="1:6" s="5" customFormat="1" ht="61.5">
      <c r="A80" s="37" t="s">
        <v>52</v>
      </c>
      <c r="B80" s="37" t="s">
        <v>4</v>
      </c>
      <c r="C80" s="38" t="s">
        <v>55</v>
      </c>
      <c r="D80" s="39">
        <v>45406.8333333333</v>
      </c>
      <c r="E80" s="39">
        <v>45407.25</v>
      </c>
      <c r="F80" s="38" t="s">
        <v>54</v>
      </c>
    </row>
    <row r="81" spans="1:6" s="5" customFormat="1" ht="123.75">
      <c r="A81" s="37" t="s">
        <v>390</v>
      </c>
      <c r="B81" s="37" t="s">
        <v>4</v>
      </c>
      <c r="C81" s="38" t="s">
        <v>391</v>
      </c>
      <c r="D81" s="39">
        <v>45333.2083333333</v>
      </c>
      <c r="E81" s="39">
        <v>45424.25</v>
      </c>
      <c r="F81" s="38" t="s">
        <v>392</v>
      </c>
    </row>
    <row r="82" spans="1:6" s="5" customFormat="1" ht="123.75">
      <c r="A82" s="37" t="s">
        <v>390</v>
      </c>
      <c r="B82" s="37" t="s">
        <v>4</v>
      </c>
      <c r="C82" s="38" t="s">
        <v>412</v>
      </c>
      <c r="D82" s="39">
        <v>45390.4583333333</v>
      </c>
      <c r="E82" s="39">
        <v>45418.25</v>
      </c>
      <c r="F82" s="38" t="s">
        <v>413</v>
      </c>
    </row>
    <row r="83" spans="1:6" s="5" customFormat="1" ht="77.25">
      <c r="A83" s="37" t="s">
        <v>390</v>
      </c>
      <c r="B83" s="37" t="s">
        <v>5</v>
      </c>
      <c r="C83" s="38" t="s">
        <v>530</v>
      </c>
      <c r="D83" s="39">
        <v>45406.875</v>
      </c>
      <c r="E83" s="39">
        <v>45407.25</v>
      </c>
      <c r="F83" s="38" t="s">
        <v>531</v>
      </c>
    </row>
    <row r="84" spans="1:6" s="5" customFormat="1" ht="93">
      <c r="A84" s="37" t="s">
        <v>84</v>
      </c>
      <c r="B84" s="37" t="s">
        <v>6</v>
      </c>
      <c r="C84" s="38" t="s">
        <v>85</v>
      </c>
      <c r="D84" s="39">
        <v>45406.8333333333</v>
      </c>
      <c r="E84" s="39">
        <v>45407.25</v>
      </c>
      <c r="F84" s="38" t="s">
        <v>86</v>
      </c>
    </row>
    <row r="85" spans="1:6" s="5" customFormat="1" ht="93">
      <c r="A85" s="37" t="s">
        <v>84</v>
      </c>
      <c r="B85" s="37" t="s">
        <v>6</v>
      </c>
      <c r="C85" s="38" t="s">
        <v>87</v>
      </c>
      <c r="D85" s="39">
        <v>45406.8333333333</v>
      </c>
      <c r="E85" s="39">
        <v>45407.25</v>
      </c>
      <c r="F85" s="38" t="s">
        <v>86</v>
      </c>
    </row>
    <row r="86" spans="1:6" s="5" customFormat="1" ht="93">
      <c r="A86" s="37" t="s">
        <v>84</v>
      </c>
      <c r="B86" s="37" t="s">
        <v>6</v>
      </c>
      <c r="C86" s="38" t="s">
        <v>88</v>
      </c>
      <c r="D86" s="39">
        <v>45406.8333333333</v>
      </c>
      <c r="E86" s="39">
        <v>45407.25</v>
      </c>
      <c r="F86" s="38" t="s">
        <v>86</v>
      </c>
    </row>
    <row r="87" spans="1:6" s="5" customFormat="1" ht="93">
      <c r="A87" s="37" t="s">
        <v>84</v>
      </c>
      <c r="B87" s="37" t="s">
        <v>2</v>
      </c>
      <c r="C87" s="38" t="s">
        <v>89</v>
      </c>
      <c r="D87" s="39">
        <v>45406.8333333333</v>
      </c>
      <c r="E87" s="39">
        <v>45407.25</v>
      </c>
      <c r="F87" s="38" t="s">
        <v>86</v>
      </c>
    </row>
    <row r="88" spans="1:6" s="5" customFormat="1" ht="93">
      <c r="A88" s="37" t="s">
        <v>84</v>
      </c>
      <c r="B88" s="37" t="s">
        <v>2</v>
      </c>
      <c r="C88" s="38" t="s">
        <v>524</v>
      </c>
      <c r="D88" s="39">
        <v>45406.875</v>
      </c>
      <c r="E88" s="39">
        <v>45407.25</v>
      </c>
      <c r="F88" s="38" t="s">
        <v>409</v>
      </c>
    </row>
    <row r="89" spans="1:6" s="5" customFormat="1" ht="108">
      <c r="A89" s="37" t="s">
        <v>84</v>
      </c>
      <c r="B89" s="37" t="s">
        <v>6</v>
      </c>
      <c r="C89" s="38" t="s">
        <v>416</v>
      </c>
      <c r="D89" s="39">
        <v>45406.8333333333</v>
      </c>
      <c r="E89" s="39">
        <v>45407.25</v>
      </c>
      <c r="F89" s="38" t="s">
        <v>417</v>
      </c>
    </row>
    <row r="90" spans="1:6" s="5" customFormat="1" ht="108">
      <c r="A90" s="37" t="s">
        <v>84</v>
      </c>
      <c r="B90" s="37" t="s">
        <v>2</v>
      </c>
      <c r="C90" s="38" t="s">
        <v>418</v>
      </c>
      <c r="D90" s="39">
        <v>45406.8333333333</v>
      </c>
      <c r="E90" s="39">
        <v>45407.25</v>
      </c>
      <c r="F90" s="38" t="s">
        <v>417</v>
      </c>
    </row>
    <row r="91" spans="1:6" s="5" customFormat="1" ht="61.5">
      <c r="A91" s="37" t="s">
        <v>35</v>
      </c>
      <c r="B91" s="37" t="s">
        <v>47</v>
      </c>
      <c r="C91" s="38" t="s">
        <v>48</v>
      </c>
      <c r="D91" s="39">
        <v>45406.8333333333</v>
      </c>
      <c r="E91" s="39">
        <v>45407.25</v>
      </c>
      <c r="F91" s="38" t="s">
        <v>49</v>
      </c>
    </row>
    <row r="92" spans="1:6" s="5" customFormat="1" ht="77.25">
      <c r="A92" s="37" t="s">
        <v>396</v>
      </c>
      <c r="B92" s="37" t="s">
        <v>47</v>
      </c>
      <c r="C92" s="38" t="s">
        <v>397</v>
      </c>
      <c r="D92" s="39">
        <v>45406.8333333333</v>
      </c>
      <c r="E92" s="39">
        <v>45407.25</v>
      </c>
      <c r="F92" s="38" t="s">
        <v>398</v>
      </c>
    </row>
    <row r="93" spans="1:6" s="5" customFormat="1" ht="93">
      <c r="A93" s="37" t="s">
        <v>396</v>
      </c>
      <c r="B93" s="37" t="s">
        <v>47</v>
      </c>
      <c r="C93" s="38" t="s">
        <v>414</v>
      </c>
      <c r="D93" s="39">
        <v>45406.8333333333</v>
      </c>
      <c r="E93" s="39">
        <v>45407.25</v>
      </c>
      <c r="F93" s="38" t="s">
        <v>415</v>
      </c>
    </row>
    <row r="94" spans="1:6" s="5" customFormat="1" ht="61.5">
      <c r="A94" s="37" t="s">
        <v>62</v>
      </c>
      <c r="B94" s="37" t="s">
        <v>47</v>
      </c>
      <c r="C94" s="38" t="s">
        <v>63</v>
      </c>
      <c r="D94" s="39">
        <v>45406.8333333333</v>
      </c>
      <c r="E94" s="39">
        <v>45407.25</v>
      </c>
      <c r="F94" s="38" t="s">
        <v>64</v>
      </c>
    </row>
    <row r="95" spans="1:6" s="5" customFormat="1" ht="93">
      <c r="A95" s="37" t="s">
        <v>62</v>
      </c>
      <c r="B95" s="37" t="s">
        <v>47</v>
      </c>
      <c r="C95" s="38" t="s">
        <v>385</v>
      </c>
      <c r="D95" s="39">
        <v>45406.8333333333</v>
      </c>
      <c r="E95" s="39">
        <v>45407.25</v>
      </c>
      <c r="F95" s="38" t="s">
        <v>386</v>
      </c>
    </row>
    <row r="96" spans="1:6" s="5" customFormat="1" ht="93">
      <c r="A96" s="37" t="s">
        <v>62</v>
      </c>
      <c r="B96" s="37" t="s">
        <v>4</v>
      </c>
      <c r="C96" s="38" t="s">
        <v>522</v>
      </c>
      <c r="D96" s="39">
        <v>45406.875</v>
      </c>
      <c r="E96" s="39">
        <v>45407.2291666667</v>
      </c>
      <c r="F96" s="38" t="s">
        <v>523</v>
      </c>
    </row>
    <row r="97" spans="1:6" s="5" customFormat="1" ht="77.25">
      <c r="A97" s="37" t="s">
        <v>62</v>
      </c>
      <c r="B97" s="37" t="s">
        <v>47</v>
      </c>
      <c r="C97" s="38" t="s">
        <v>399</v>
      </c>
      <c r="D97" s="39">
        <v>45406.9166666667</v>
      </c>
      <c r="E97" s="39">
        <v>45407.25</v>
      </c>
      <c r="F97" s="38" t="s">
        <v>400</v>
      </c>
    </row>
    <row r="98" spans="1:6" s="5" customFormat="1" ht="93">
      <c r="A98" s="37" t="s">
        <v>421</v>
      </c>
      <c r="B98" s="37" t="s">
        <v>2</v>
      </c>
      <c r="C98" s="38" t="s">
        <v>532</v>
      </c>
      <c r="D98" s="39">
        <v>45406.875</v>
      </c>
      <c r="E98" s="39">
        <v>45407.25</v>
      </c>
      <c r="F98" s="38" t="s">
        <v>533</v>
      </c>
    </row>
    <row r="99" spans="1:6" s="5" customFormat="1" ht="61.5">
      <c r="A99" s="37" t="s">
        <v>421</v>
      </c>
      <c r="B99" s="37" t="s">
        <v>4</v>
      </c>
      <c r="C99" s="38" t="s">
        <v>422</v>
      </c>
      <c r="D99" s="39">
        <v>45406.7916666667</v>
      </c>
      <c r="E99" s="39">
        <v>45407.2083333333</v>
      </c>
      <c r="F99" s="38" t="s">
        <v>423</v>
      </c>
    </row>
    <row r="100" spans="1:6" s="5" customFormat="1" ht="93">
      <c r="A100" s="37" t="s">
        <v>401</v>
      </c>
      <c r="B100" s="37" t="s">
        <v>2</v>
      </c>
      <c r="C100" s="38" t="s">
        <v>402</v>
      </c>
      <c r="D100" s="39">
        <v>45406.8333333333</v>
      </c>
      <c r="E100" s="39">
        <v>45407.25</v>
      </c>
      <c r="F100" s="38" t="s">
        <v>403</v>
      </c>
    </row>
    <row r="101" spans="1:6" s="5" customFormat="1" ht="93">
      <c r="A101" s="37" t="s">
        <v>401</v>
      </c>
      <c r="B101" s="37" t="s">
        <v>2</v>
      </c>
      <c r="C101" s="38" t="s">
        <v>404</v>
      </c>
      <c r="D101" s="39">
        <v>45406.8333333333</v>
      </c>
      <c r="E101" s="39">
        <v>45407.25</v>
      </c>
      <c r="F101" s="38" t="s">
        <v>403</v>
      </c>
    </row>
    <row r="102" spans="1:6" s="5" customFormat="1" ht="46.5">
      <c r="A102" s="37" t="s">
        <v>111</v>
      </c>
      <c r="B102" s="37" t="s">
        <v>5</v>
      </c>
      <c r="C102" s="38" t="s">
        <v>444</v>
      </c>
      <c r="D102" s="39">
        <v>45406.8333333333</v>
      </c>
      <c r="E102" s="39">
        <v>45407.25</v>
      </c>
      <c r="F102" s="38" t="s">
        <v>445</v>
      </c>
    </row>
    <row r="103" spans="1:6" s="5" customFormat="1" ht="46.5">
      <c r="A103" s="37" t="s">
        <v>212</v>
      </c>
      <c r="B103" s="37" t="s">
        <v>2</v>
      </c>
      <c r="C103" s="38" t="s">
        <v>213</v>
      </c>
      <c r="D103" s="39">
        <v>45406.875</v>
      </c>
      <c r="E103" s="39">
        <v>45407.25</v>
      </c>
      <c r="F103" s="38" t="s">
        <v>214</v>
      </c>
    </row>
    <row r="104" spans="1:6" s="5" customFormat="1" ht="46.5">
      <c r="A104" s="37" t="s">
        <v>212</v>
      </c>
      <c r="B104" s="37" t="s">
        <v>6</v>
      </c>
      <c r="C104" s="38" t="s">
        <v>215</v>
      </c>
      <c r="D104" s="39">
        <v>45406.875</v>
      </c>
      <c r="E104" s="39">
        <v>45407.25</v>
      </c>
      <c r="F104" s="38" t="s">
        <v>214</v>
      </c>
    </row>
    <row r="105" spans="1:6" s="5" customFormat="1" ht="77.25">
      <c r="A105" s="37" t="s">
        <v>495</v>
      </c>
      <c r="B105" s="37" t="s">
        <v>6</v>
      </c>
      <c r="C105" s="38" t="s">
        <v>496</v>
      </c>
      <c r="D105" s="39">
        <v>45406.875</v>
      </c>
      <c r="E105" s="39">
        <v>45407.2083333333</v>
      </c>
      <c r="F105" s="38" t="s">
        <v>497</v>
      </c>
    </row>
    <row r="106" spans="1:6" s="5" customFormat="1" ht="108">
      <c r="A106" s="37" t="s">
        <v>117</v>
      </c>
      <c r="B106" s="37" t="s">
        <v>5</v>
      </c>
      <c r="C106" s="38" t="s">
        <v>118</v>
      </c>
      <c r="D106" s="39">
        <v>44491.8333333333</v>
      </c>
      <c r="E106" s="39">
        <v>45657.25</v>
      </c>
      <c r="F106" s="38" t="s">
        <v>119</v>
      </c>
    </row>
    <row r="107" spans="1:6" s="5" customFormat="1" ht="108">
      <c r="A107" s="37" t="s">
        <v>117</v>
      </c>
      <c r="B107" s="37" t="s">
        <v>4</v>
      </c>
      <c r="C107" s="38" t="s">
        <v>120</v>
      </c>
      <c r="D107" s="39">
        <v>45406.8333333333</v>
      </c>
      <c r="E107" s="39">
        <v>45407.25</v>
      </c>
      <c r="F107" s="38" t="s">
        <v>119</v>
      </c>
    </row>
    <row r="108" spans="1:6" s="5" customFormat="1" ht="108">
      <c r="A108" s="37" t="s">
        <v>117</v>
      </c>
      <c r="B108" s="37" t="s">
        <v>5</v>
      </c>
      <c r="C108" s="38" t="s">
        <v>121</v>
      </c>
      <c r="D108" s="39">
        <v>45406.8333333333</v>
      </c>
      <c r="E108" s="39">
        <v>45407.25</v>
      </c>
      <c r="F108" s="38" t="s">
        <v>119</v>
      </c>
    </row>
    <row r="109" spans="1:6" s="5" customFormat="1" ht="93">
      <c r="A109" s="37" t="s">
        <v>117</v>
      </c>
      <c r="B109" s="37" t="s">
        <v>4</v>
      </c>
      <c r="C109" s="38" t="s">
        <v>448</v>
      </c>
      <c r="D109" s="39">
        <v>45406.8333333333</v>
      </c>
      <c r="E109" s="39">
        <v>45407.25</v>
      </c>
      <c r="F109" s="38" t="s">
        <v>449</v>
      </c>
    </row>
    <row r="110" spans="1:6" s="5" customFormat="1" ht="93">
      <c r="A110" s="37" t="s">
        <v>117</v>
      </c>
      <c r="B110" s="37" t="s">
        <v>5</v>
      </c>
      <c r="C110" s="38" t="s">
        <v>450</v>
      </c>
      <c r="D110" s="39">
        <v>45406.8333333333</v>
      </c>
      <c r="E110" s="39">
        <v>45407.25</v>
      </c>
      <c r="F110" s="38" t="s">
        <v>451</v>
      </c>
    </row>
    <row r="111" spans="1:6" s="5" customFormat="1" ht="93">
      <c r="A111" s="37" t="s">
        <v>117</v>
      </c>
      <c r="B111" s="37" t="s">
        <v>5</v>
      </c>
      <c r="C111" s="38" t="s">
        <v>452</v>
      </c>
      <c r="D111" s="39">
        <v>45406.8333333333</v>
      </c>
      <c r="E111" s="39">
        <v>45407.25</v>
      </c>
      <c r="F111" s="38" t="s">
        <v>451</v>
      </c>
    </row>
    <row r="112" spans="1:6" s="5" customFormat="1" ht="61.5">
      <c r="A112" s="37" t="s">
        <v>133</v>
      </c>
      <c r="B112" s="37" t="s">
        <v>5</v>
      </c>
      <c r="C112" s="38" t="s">
        <v>453</v>
      </c>
      <c r="D112" s="39">
        <v>45406.8333333333</v>
      </c>
      <c r="E112" s="39">
        <v>45407.25</v>
      </c>
      <c r="F112" s="38" t="s">
        <v>135</v>
      </c>
    </row>
    <row r="113" spans="1:6" s="5" customFormat="1" ht="46.5">
      <c r="A113" s="37" t="s">
        <v>216</v>
      </c>
      <c r="B113" s="37" t="s">
        <v>2</v>
      </c>
      <c r="C113" s="38" t="s">
        <v>472</v>
      </c>
      <c r="D113" s="39">
        <v>45406.875</v>
      </c>
      <c r="E113" s="39">
        <v>45407.2083333333</v>
      </c>
      <c r="F113" s="38" t="s">
        <v>473</v>
      </c>
    </row>
    <row r="114" spans="1:6" s="5" customFormat="1" ht="46.5">
      <c r="A114" s="37" t="s">
        <v>216</v>
      </c>
      <c r="B114" s="37" t="s">
        <v>6</v>
      </c>
      <c r="C114" s="38" t="s">
        <v>474</v>
      </c>
      <c r="D114" s="39">
        <v>45406.875</v>
      </c>
      <c r="E114" s="39">
        <v>45407.2083333333</v>
      </c>
      <c r="F114" s="38" t="s">
        <v>473</v>
      </c>
    </row>
    <row r="115" spans="1:6" s="5" customFormat="1" ht="46.5">
      <c r="A115" s="37" t="s">
        <v>241</v>
      </c>
      <c r="B115" s="37" t="s">
        <v>6</v>
      </c>
      <c r="C115" s="38" t="s">
        <v>242</v>
      </c>
      <c r="D115" s="39">
        <v>45406.8333333333</v>
      </c>
      <c r="E115" s="39">
        <v>45407.25</v>
      </c>
      <c r="F115" s="38" t="s">
        <v>238</v>
      </c>
    </row>
    <row r="116" spans="1:6" ht="93">
      <c r="A116" s="37" t="s">
        <v>90</v>
      </c>
      <c r="B116" s="37" t="s">
        <v>6</v>
      </c>
      <c r="C116" s="38" t="s">
        <v>91</v>
      </c>
      <c r="D116" s="39">
        <v>45406.8333333333</v>
      </c>
      <c r="E116" s="39">
        <v>45407.25</v>
      </c>
      <c r="F116" s="38" t="s">
        <v>92</v>
      </c>
    </row>
    <row r="117" spans="1:6" ht="93">
      <c r="A117" s="37" t="s">
        <v>90</v>
      </c>
      <c r="B117" s="37" t="s">
        <v>6</v>
      </c>
      <c r="C117" s="38" t="s">
        <v>440</v>
      </c>
      <c r="D117" s="39">
        <v>45406.8333333333</v>
      </c>
      <c r="E117" s="39">
        <v>45407.25</v>
      </c>
      <c r="F117" s="38" t="s">
        <v>441</v>
      </c>
    </row>
    <row r="118" spans="1:6" ht="93">
      <c r="A118" s="37" t="s">
        <v>90</v>
      </c>
      <c r="B118" s="37" t="s">
        <v>2</v>
      </c>
      <c r="C118" s="38" t="s">
        <v>442</v>
      </c>
      <c r="D118" s="39">
        <v>45406.8333333333</v>
      </c>
      <c r="E118" s="39">
        <v>45407.25</v>
      </c>
      <c r="F118" s="38" t="s">
        <v>100</v>
      </c>
    </row>
    <row r="119" spans="1:6" ht="77.25">
      <c r="A119" s="37" t="s">
        <v>90</v>
      </c>
      <c r="B119" s="37" t="s">
        <v>2</v>
      </c>
      <c r="C119" s="38" t="s">
        <v>122</v>
      </c>
      <c r="D119" s="39">
        <v>45406.8333333333</v>
      </c>
      <c r="E119" s="39">
        <v>45407.25</v>
      </c>
      <c r="F119" s="38" t="s">
        <v>123</v>
      </c>
    </row>
    <row r="120" spans="1:6" ht="77.25">
      <c r="A120" s="37" t="s">
        <v>90</v>
      </c>
      <c r="B120" s="37" t="s">
        <v>6</v>
      </c>
      <c r="C120" s="38" t="s">
        <v>141</v>
      </c>
      <c r="D120" s="39">
        <v>45406.8333333333</v>
      </c>
      <c r="E120" s="39">
        <v>45407.25</v>
      </c>
      <c r="F120" s="38" t="s">
        <v>139</v>
      </c>
    </row>
    <row r="121" spans="1:6" ht="93">
      <c r="A121" s="37" t="s">
        <v>90</v>
      </c>
      <c r="B121" s="37" t="s">
        <v>2</v>
      </c>
      <c r="C121" s="38" t="s">
        <v>145</v>
      </c>
      <c r="D121" s="39">
        <v>45406.8333333333</v>
      </c>
      <c r="E121" s="39">
        <v>45407.25</v>
      </c>
      <c r="F121" s="38" t="s">
        <v>146</v>
      </c>
    </row>
    <row r="122" spans="1:6" ht="93">
      <c r="A122" s="37" t="s">
        <v>90</v>
      </c>
      <c r="B122" s="37" t="s">
        <v>2</v>
      </c>
      <c r="C122" s="38" t="s">
        <v>149</v>
      </c>
      <c r="D122" s="39">
        <v>45406.8333333333</v>
      </c>
      <c r="E122" s="39">
        <v>45407.25</v>
      </c>
      <c r="F122" s="38" t="s">
        <v>150</v>
      </c>
    </row>
    <row r="123" spans="1:6" ht="61.5">
      <c r="A123" s="37" t="s">
        <v>90</v>
      </c>
      <c r="B123" s="37" t="s">
        <v>6</v>
      </c>
      <c r="C123" s="38" t="s">
        <v>177</v>
      </c>
      <c r="D123" s="39">
        <v>45406.8333333333</v>
      </c>
      <c r="E123" s="39">
        <v>45407.25</v>
      </c>
      <c r="F123" s="38" t="s">
        <v>178</v>
      </c>
    </row>
    <row r="124" spans="1:6" ht="46.5">
      <c r="A124" s="37" t="s">
        <v>90</v>
      </c>
      <c r="B124" s="37" t="s">
        <v>6</v>
      </c>
      <c r="C124" s="38" t="s">
        <v>312</v>
      </c>
      <c r="D124" s="39">
        <v>45406.9166666667</v>
      </c>
      <c r="E124" s="39">
        <v>45407.2291666667</v>
      </c>
      <c r="F124" s="38" t="s">
        <v>313</v>
      </c>
    </row>
    <row r="125" spans="1:6" ht="46.5">
      <c r="A125" s="37" t="s">
        <v>90</v>
      </c>
      <c r="B125" s="37" t="s">
        <v>6</v>
      </c>
      <c r="C125" s="38" t="s">
        <v>314</v>
      </c>
      <c r="D125" s="39">
        <v>45406.9166666667</v>
      </c>
      <c r="E125" s="39">
        <v>45407.2291666667</v>
      </c>
      <c r="F125" s="38" t="s">
        <v>313</v>
      </c>
    </row>
    <row r="126" spans="1:6" ht="61.5">
      <c r="A126" s="37" t="s">
        <v>30</v>
      </c>
      <c r="B126" s="37" t="s">
        <v>6</v>
      </c>
      <c r="C126" s="38" t="s">
        <v>31</v>
      </c>
      <c r="D126" s="39">
        <v>45406.875</v>
      </c>
      <c r="E126" s="39">
        <v>45407.2083333333</v>
      </c>
      <c r="F126" s="38" t="s">
        <v>32</v>
      </c>
    </row>
    <row r="127" spans="1:6" ht="61.5">
      <c r="A127" s="37" t="s">
        <v>30</v>
      </c>
      <c r="B127" s="37" t="s">
        <v>2</v>
      </c>
      <c r="C127" s="38" t="s">
        <v>428</v>
      </c>
      <c r="D127" s="39">
        <v>45406.875</v>
      </c>
      <c r="E127" s="39">
        <v>45407.2083333333</v>
      </c>
      <c r="F127" s="38" t="s">
        <v>429</v>
      </c>
    </row>
    <row r="128" spans="1:6" ht="61.5">
      <c r="A128" s="37" t="s">
        <v>30</v>
      </c>
      <c r="B128" s="37" t="s">
        <v>6</v>
      </c>
      <c r="C128" s="38" t="s">
        <v>73</v>
      </c>
      <c r="D128" s="39">
        <v>45406.875</v>
      </c>
      <c r="E128" s="39">
        <v>45407.2083333333</v>
      </c>
      <c r="F128" s="38" t="s">
        <v>74</v>
      </c>
    </row>
    <row r="129" spans="1:6" ht="46.5">
      <c r="A129" s="37" t="s">
        <v>286</v>
      </c>
      <c r="B129" s="37" t="s">
        <v>5</v>
      </c>
      <c r="C129" s="38" t="s">
        <v>287</v>
      </c>
      <c r="D129" s="39">
        <v>45406.8333333333</v>
      </c>
      <c r="E129" s="39">
        <v>45407.25</v>
      </c>
      <c r="F129" s="38" t="s">
        <v>288</v>
      </c>
    </row>
    <row r="130" spans="1:6" ht="61.5">
      <c r="A130" s="37" t="s">
        <v>269</v>
      </c>
      <c r="B130" s="37" t="s">
        <v>5</v>
      </c>
      <c r="C130" s="38" t="s">
        <v>270</v>
      </c>
      <c r="D130" s="39">
        <v>45406.875</v>
      </c>
      <c r="E130" s="39">
        <v>45407.25</v>
      </c>
      <c r="F130" s="38" t="s">
        <v>271</v>
      </c>
    </row>
    <row r="131" spans="1:6" ht="46.5">
      <c r="A131" s="37" t="s">
        <v>269</v>
      </c>
      <c r="B131" s="37" t="s">
        <v>4</v>
      </c>
      <c r="C131" s="38" t="s">
        <v>279</v>
      </c>
      <c r="D131" s="39">
        <v>45406.8333333333</v>
      </c>
      <c r="E131" s="39">
        <v>45407.25</v>
      </c>
      <c r="F131" s="38" t="s">
        <v>280</v>
      </c>
    </row>
    <row r="132" spans="1:6" ht="77.25">
      <c r="A132" s="37" t="s">
        <v>298</v>
      </c>
      <c r="B132" s="37" t="s">
        <v>8</v>
      </c>
      <c r="C132" s="38" t="s">
        <v>432</v>
      </c>
      <c r="D132" s="39">
        <v>45406.9270833333</v>
      </c>
      <c r="E132" s="39">
        <v>45407.25</v>
      </c>
      <c r="F132" s="38" t="s">
        <v>433</v>
      </c>
    </row>
    <row r="133" spans="1:6" ht="77.25">
      <c r="A133" s="37" t="s">
        <v>298</v>
      </c>
      <c r="B133" s="37" t="s">
        <v>8</v>
      </c>
      <c r="C133" s="38" t="s">
        <v>436</v>
      </c>
      <c r="D133" s="39">
        <v>45406.9270833333</v>
      </c>
      <c r="E133" s="39">
        <v>45407.25</v>
      </c>
      <c r="F133" s="38" t="s">
        <v>437</v>
      </c>
    </row>
    <row r="134" spans="1:6" ht="77.25">
      <c r="A134" s="37" t="s">
        <v>298</v>
      </c>
      <c r="B134" s="37" t="s">
        <v>8</v>
      </c>
      <c r="C134" s="38" t="s">
        <v>299</v>
      </c>
      <c r="D134" s="39">
        <v>45406.9166666667</v>
      </c>
      <c r="E134" s="39">
        <v>45407.2083333333</v>
      </c>
      <c r="F134" s="38" t="s">
        <v>300</v>
      </c>
    </row>
    <row r="135" spans="1:6" ht="77.25">
      <c r="A135" s="37" t="s">
        <v>298</v>
      </c>
      <c r="B135" s="37" t="s">
        <v>7</v>
      </c>
      <c r="C135" s="38" t="s">
        <v>303</v>
      </c>
      <c r="D135" s="39">
        <v>45406.9166666667</v>
      </c>
      <c r="E135" s="39">
        <v>45407.2083333333</v>
      </c>
      <c r="F135" s="38" t="s">
        <v>300</v>
      </c>
    </row>
    <row r="136" spans="1:6" ht="77.25">
      <c r="A136" s="37" t="s">
        <v>298</v>
      </c>
      <c r="B136" s="37" t="s">
        <v>8</v>
      </c>
      <c r="C136" s="38" t="s">
        <v>304</v>
      </c>
      <c r="D136" s="39">
        <v>45406.9166666667</v>
      </c>
      <c r="E136" s="39">
        <v>45407.2083333333</v>
      </c>
      <c r="F136" s="38" t="s">
        <v>300</v>
      </c>
    </row>
    <row r="137" spans="1:6" ht="61.5">
      <c r="A137" s="37" t="s">
        <v>298</v>
      </c>
      <c r="B137" s="37" t="s">
        <v>8</v>
      </c>
      <c r="C137" s="38" t="s">
        <v>305</v>
      </c>
      <c r="D137" s="39">
        <v>45406.9166666667</v>
      </c>
      <c r="E137" s="39">
        <v>45407.2291666667</v>
      </c>
      <c r="F137" s="38" t="s">
        <v>306</v>
      </c>
    </row>
    <row r="138" spans="1:6" ht="61.5">
      <c r="A138" s="37" t="s">
        <v>298</v>
      </c>
      <c r="B138" s="37" t="s">
        <v>7</v>
      </c>
      <c r="C138" s="38" t="s">
        <v>322</v>
      </c>
      <c r="D138" s="39">
        <v>45406.9166666667</v>
      </c>
      <c r="E138" s="39">
        <v>45407.2291666667</v>
      </c>
      <c r="F138" s="38" t="s">
        <v>323</v>
      </c>
    </row>
    <row r="139" spans="1:6" ht="61.5">
      <c r="A139" s="37" t="s">
        <v>298</v>
      </c>
      <c r="B139" s="37" t="s">
        <v>7</v>
      </c>
      <c r="C139" s="38" t="s">
        <v>324</v>
      </c>
      <c r="D139" s="39">
        <v>45406.9166666667</v>
      </c>
      <c r="E139" s="39">
        <v>45407.2291666667</v>
      </c>
      <c r="F139" s="38" t="s">
        <v>323</v>
      </c>
    </row>
    <row r="140" spans="1:6" ht="77.25">
      <c r="A140" s="37" t="s">
        <v>315</v>
      </c>
      <c r="B140" s="37" t="s">
        <v>4</v>
      </c>
      <c r="C140" s="38" t="s">
        <v>316</v>
      </c>
      <c r="D140" s="39">
        <v>45406.9166666667</v>
      </c>
      <c r="E140" s="39">
        <v>45407.2291666667</v>
      </c>
      <c r="F140" s="38" t="s">
        <v>317</v>
      </c>
    </row>
    <row r="141" spans="1:6" ht="77.25">
      <c r="A141" s="37" t="s">
        <v>315</v>
      </c>
      <c r="B141" s="37" t="s">
        <v>4</v>
      </c>
      <c r="C141" s="38" t="s">
        <v>318</v>
      </c>
      <c r="D141" s="39">
        <v>45406.9166666667</v>
      </c>
      <c r="E141" s="39">
        <v>45407.2291666667</v>
      </c>
      <c r="F141" s="38" t="s">
        <v>317</v>
      </c>
    </row>
    <row r="142" spans="1:6" ht="77.25">
      <c r="A142" s="37" t="s">
        <v>315</v>
      </c>
      <c r="B142" s="37" t="s">
        <v>4</v>
      </c>
      <c r="C142" s="38" t="s">
        <v>319</v>
      </c>
      <c r="D142" s="39">
        <v>45406.9166666667</v>
      </c>
      <c r="E142" s="39">
        <v>45407.2291666667</v>
      </c>
      <c r="F142" s="38" t="s">
        <v>317</v>
      </c>
    </row>
    <row r="143" spans="1:6" ht="77.25">
      <c r="A143" s="37" t="s">
        <v>251</v>
      </c>
      <c r="B143" s="37" t="s">
        <v>2</v>
      </c>
      <c r="C143" s="38" t="s">
        <v>301</v>
      </c>
      <c r="D143" s="39">
        <v>45406.9166666667</v>
      </c>
      <c r="E143" s="39">
        <v>45407.2083333333</v>
      </c>
      <c r="F143" s="38" t="s">
        <v>300</v>
      </c>
    </row>
    <row r="144" spans="1:6" ht="77.25">
      <c r="A144" s="37" t="s">
        <v>251</v>
      </c>
      <c r="B144" s="37" t="s">
        <v>6</v>
      </c>
      <c r="C144" s="38" t="s">
        <v>302</v>
      </c>
      <c r="D144" s="39">
        <v>45406.9166666667</v>
      </c>
      <c r="E144" s="39">
        <v>45407.2083333333</v>
      </c>
      <c r="F144" s="38" t="s">
        <v>300</v>
      </c>
    </row>
    <row r="145" spans="1:6" ht="61.5">
      <c r="A145" s="37" t="s">
        <v>245</v>
      </c>
      <c r="B145" s="37" t="s">
        <v>5</v>
      </c>
      <c r="C145" s="38" t="s">
        <v>254</v>
      </c>
      <c r="D145" s="39">
        <v>45406.875</v>
      </c>
      <c r="E145" s="39">
        <v>45407.25</v>
      </c>
      <c r="F145" s="38" t="s">
        <v>255</v>
      </c>
    </row>
    <row r="146" spans="1:6" ht="61.5">
      <c r="A146" s="37" t="s">
        <v>75</v>
      </c>
      <c r="B146" s="37" t="s">
        <v>6</v>
      </c>
      <c r="C146" s="38" t="s">
        <v>430</v>
      </c>
      <c r="D146" s="39">
        <v>45406.9270833333</v>
      </c>
      <c r="E146" s="39">
        <v>45407.25</v>
      </c>
      <c r="F146" s="38" t="s">
        <v>431</v>
      </c>
    </row>
    <row r="147" spans="1:6" ht="77.25">
      <c r="A147" s="37" t="s">
        <v>75</v>
      </c>
      <c r="B147" s="37" t="s">
        <v>6</v>
      </c>
      <c r="C147" s="38" t="s">
        <v>434</v>
      </c>
      <c r="D147" s="39">
        <v>45406.9270833333</v>
      </c>
      <c r="E147" s="39">
        <v>45407.25</v>
      </c>
      <c r="F147" s="38" t="s">
        <v>435</v>
      </c>
    </row>
    <row r="148" spans="1:6" ht="46.5">
      <c r="A148" s="37" t="s">
        <v>75</v>
      </c>
      <c r="B148" s="37" t="s">
        <v>6</v>
      </c>
      <c r="C148" s="38" t="s">
        <v>109</v>
      </c>
      <c r="D148" s="39">
        <v>45406.8958333333</v>
      </c>
      <c r="E148" s="39">
        <v>45407.25</v>
      </c>
      <c r="F148" s="38" t="s">
        <v>110</v>
      </c>
    </row>
    <row r="149" spans="1:6" ht="108">
      <c r="A149" s="37" t="s">
        <v>387</v>
      </c>
      <c r="B149" s="37" t="s">
        <v>2</v>
      </c>
      <c r="C149" s="38" t="s">
        <v>388</v>
      </c>
      <c r="D149" s="39">
        <v>45406.875</v>
      </c>
      <c r="E149" s="39">
        <v>45407.25</v>
      </c>
      <c r="F149" s="38" t="s">
        <v>389</v>
      </c>
    </row>
    <row r="150" spans="1:6" ht="77.25">
      <c r="A150" s="37" t="s">
        <v>360</v>
      </c>
      <c r="B150" s="37" t="s">
        <v>5</v>
      </c>
      <c r="C150" s="38" t="s">
        <v>361</v>
      </c>
      <c r="D150" s="39">
        <v>45406.8333333333</v>
      </c>
      <c r="E150" s="39">
        <v>45407.25</v>
      </c>
      <c r="F150" s="38" t="s">
        <v>362</v>
      </c>
    </row>
    <row r="151" spans="1:6" ht="61.5">
      <c r="A151" s="37" t="s">
        <v>352</v>
      </c>
      <c r="B151" s="37" t="s">
        <v>6</v>
      </c>
      <c r="C151" s="38" t="s">
        <v>353</v>
      </c>
      <c r="D151" s="39">
        <v>45406.8333333333</v>
      </c>
      <c r="E151" s="39">
        <v>45407.25</v>
      </c>
      <c r="F151" s="38" t="s">
        <v>354</v>
      </c>
    </row>
    <row r="152" spans="1:6" ht="61.5">
      <c r="A152" s="37" t="s">
        <v>352</v>
      </c>
      <c r="B152" s="37" t="s">
        <v>2</v>
      </c>
      <c r="C152" s="38" t="s">
        <v>355</v>
      </c>
      <c r="D152" s="39">
        <v>45406.8541666667</v>
      </c>
      <c r="E152" s="39">
        <v>45407.25</v>
      </c>
      <c r="F152" s="38" t="s">
        <v>356</v>
      </c>
    </row>
    <row r="153" spans="1:6" ht="77.25">
      <c r="A153" s="37" t="s">
        <v>352</v>
      </c>
      <c r="B153" s="37" t="s">
        <v>6</v>
      </c>
      <c r="C153" s="38" t="s">
        <v>373</v>
      </c>
      <c r="D153" s="39">
        <v>45406.8333333333</v>
      </c>
      <c r="E153" s="39">
        <v>45407.25</v>
      </c>
      <c r="F153" s="38" t="s">
        <v>374</v>
      </c>
    </row>
    <row r="154" spans="1:6" ht="46.5">
      <c r="A154" s="37" t="s">
        <v>182</v>
      </c>
      <c r="B154" s="37" t="s">
        <v>6</v>
      </c>
      <c r="C154" s="38" t="s">
        <v>183</v>
      </c>
      <c r="D154" s="39">
        <v>45406.875</v>
      </c>
      <c r="E154" s="39">
        <v>45407.2083333333</v>
      </c>
      <c r="F154" s="38" t="s">
        <v>184</v>
      </c>
    </row>
    <row r="155" spans="1:6" ht="46.5">
      <c r="A155" s="37" t="s">
        <v>182</v>
      </c>
      <c r="B155" s="37" t="s">
        <v>6</v>
      </c>
      <c r="C155" s="38" t="s">
        <v>185</v>
      </c>
      <c r="D155" s="39">
        <v>45406.875</v>
      </c>
      <c r="E155" s="39">
        <v>45407.2083333333</v>
      </c>
      <c r="F155" s="38" t="s">
        <v>184</v>
      </c>
    </row>
    <row r="156" spans="1:6" ht="46.5">
      <c r="A156" s="37" t="s">
        <v>182</v>
      </c>
      <c r="B156" s="37" t="s">
        <v>2</v>
      </c>
      <c r="C156" s="38" t="s">
        <v>186</v>
      </c>
      <c r="D156" s="39">
        <v>45406.875</v>
      </c>
      <c r="E156" s="39">
        <v>45407.2083333333</v>
      </c>
      <c r="F156" s="38" t="s">
        <v>184</v>
      </c>
    </row>
    <row r="157" spans="1:6" ht="46.5">
      <c r="A157" s="37" t="s">
        <v>182</v>
      </c>
      <c r="B157" s="37" t="s">
        <v>2</v>
      </c>
      <c r="C157" s="38" t="s">
        <v>187</v>
      </c>
      <c r="D157" s="39">
        <v>45406.875</v>
      </c>
      <c r="E157" s="39">
        <v>45407.2083333333</v>
      </c>
      <c r="F157" s="38" t="s">
        <v>184</v>
      </c>
    </row>
    <row r="158" spans="1:6" ht="46.5">
      <c r="A158" s="37" t="s">
        <v>182</v>
      </c>
      <c r="B158" s="37" t="s">
        <v>2</v>
      </c>
      <c r="C158" s="38" t="s">
        <v>456</v>
      </c>
      <c r="D158" s="39">
        <v>45406.875</v>
      </c>
      <c r="E158" s="39">
        <v>45407.2083333333</v>
      </c>
      <c r="F158" s="38" t="s">
        <v>184</v>
      </c>
    </row>
    <row r="159" spans="1:6" ht="46.5">
      <c r="A159" s="37" t="s">
        <v>182</v>
      </c>
      <c r="B159" s="37" t="s">
        <v>6</v>
      </c>
      <c r="C159" s="38" t="s">
        <v>457</v>
      </c>
      <c r="D159" s="39">
        <v>45406.875</v>
      </c>
      <c r="E159" s="39">
        <v>45407.2083333333</v>
      </c>
      <c r="F159" s="38" t="s">
        <v>184</v>
      </c>
    </row>
    <row r="160" spans="1:6" ht="46.5">
      <c r="A160" s="37" t="s">
        <v>182</v>
      </c>
      <c r="B160" s="37" t="s">
        <v>2</v>
      </c>
      <c r="C160" s="38" t="s">
        <v>458</v>
      </c>
      <c r="D160" s="39">
        <v>45406.875</v>
      </c>
      <c r="E160" s="39">
        <v>45407.2083333333</v>
      </c>
      <c r="F160" s="38" t="s">
        <v>184</v>
      </c>
    </row>
    <row r="161" spans="1:6" ht="93">
      <c r="A161" s="37" t="s">
        <v>405</v>
      </c>
      <c r="B161" s="37" t="s">
        <v>5</v>
      </c>
      <c r="C161" s="38" t="s">
        <v>406</v>
      </c>
      <c r="D161" s="39">
        <v>45406.8333333333</v>
      </c>
      <c r="E161" s="39">
        <v>45407.25</v>
      </c>
      <c r="F161" s="38" t="s">
        <v>407</v>
      </c>
    </row>
    <row r="162" spans="1:6" ht="93">
      <c r="A162" s="37" t="s">
        <v>405</v>
      </c>
      <c r="B162" s="37" t="s">
        <v>5</v>
      </c>
      <c r="C162" s="38" t="s">
        <v>525</v>
      </c>
      <c r="D162" s="39">
        <v>45406.8333333333</v>
      </c>
      <c r="E162" s="39">
        <v>45407.25</v>
      </c>
      <c r="F162" s="38" t="s">
        <v>526</v>
      </c>
    </row>
    <row r="163" spans="1:6" ht="46.5">
      <c r="A163" s="37" t="s">
        <v>226</v>
      </c>
      <c r="B163" s="37" t="s">
        <v>4</v>
      </c>
      <c r="C163" s="38" t="s">
        <v>480</v>
      </c>
      <c r="D163" s="39">
        <v>45406.8333333333</v>
      </c>
      <c r="E163" s="39">
        <v>45407.25</v>
      </c>
      <c r="F163" s="38" t="s">
        <v>228</v>
      </c>
    </row>
    <row r="164" spans="1:6" ht="46.5">
      <c r="A164" s="37" t="s">
        <v>226</v>
      </c>
      <c r="B164" s="37" t="s">
        <v>4</v>
      </c>
      <c r="C164" s="38" t="s">
        <v>481</v>
      </c>
      <c r="D164" s="39">
        <v>45406.8333333333</v>
      </c>
      <c r="E164" s="39">
        <v>45407.25</v>
      </c>
      <c r="F164" s="38" t="s">
        <v>228</v>
      </c>
    </row>
    <row r="165" spans="1:6" ht="46.5">
      <c r="A165" s="37" t="s">
        <v>226</v>
      </c>
      <c r="B165" s="37" t="s">
        <v>4</v>
      </c>
      <c r="C165" s="38" t="s">
        <v>482</v>
      </c>
      <c r="D165" s="39">
        <v>45406.8333333333</v>
      </c>
      <c r="E165" s="39">
        <v>45407.25</v>
      </c>
      <c r="F165" s="38" t="s">
        <v>228</v>
      </c>
    </row>
    <row r="166" spans="1:6" ht="46.5">
      <c r="A166" s="37" t="s">
        <v>226</v>
      </c>
      <c r="B166" s="37" t="s">
        <v>5</v>
      </c>
      <c r="C166" s="38" t="s">
        <v>227</v>
      </c>
      <c r="D166" s="39">
        <v>45406.8333333333</v>
      </c>
      <c r="E166" s="39">
        <v>45407.25</v>
      </c>
      <c r="F166" s="38" t="s">
        <v>228</v>
      </c>
    </row>
    <row r="167" spans="1:6" ht="61.5">
      <c r="A167" s="37" t="s">
        <v>226</v>
      </c>
      <c r="B167" s="37" t="s">
        <v>4</v>
      </c>
      <c r="C167" s="38" t="s">
        <v>235</v>
      </c>
      <c r="D167" s="39">
        <v>45406.8333333333</v>
      </c>
      <c r="E167" s="39">
        <v>45407.25</v>
      </c>
      <c r="F167" s="38" t="s">
        <v>236</v>
      </c>
    </row>
    <row r="168" spans="1:6" ht="61.5">
      <c r="A168" s="37" t="s">
        <v>226</v>
      </c>
      <c r="B168" s="37" t="s">
        <v>4</v>
      </c>
      <c r="C168" s="38" t="s">
        <v>487</v>
      </c>
      <c r="D168" s="39">
        <v>45406.8333333333</v>
      </c>
      <c r="E168" s="39">
        <v>45407.25</v>
      </c>
      <c r="F168" s="38" t="s">
        <v>236</v>
      </c>
    </row>
    <row r="169" spans="1:6" ht="30.75">
      <c r="A169" s="37" t="s">
        <v>205</v>
      </c>
      <c r="B169" s="37" t="s">
        <v>2</v>
      </c>
      <c r="C169" s="38" t="s">
        <v>493</v>
      </c>
      <c r="D169" s="39">
        <v>45406.875</v>
      </c>
      <c r="E169" s="39">
        <v>45407.2083333333</v>
      </c>
      <c r="F169" s="38" t="s">
        <v>494</v>
      </c>
    </row>
    <row r="170" spans="1:6" ht="30.75">
      <c r="A170" s="37" t="s">
        <v>488</v>
      </c>
      <c r="B170" s="37" t="s">
        <v>5</v>
      </c>
      <c r="C170" s="38" t="s">
        <v>489</v>
      </c>
      <c r="D170" s="39">
        <v>45406.875</v>
      </c>
      <c r="E170" s="39">
        <v>45407.2083333333</v>
      </c>
      <c r="F170" s="38" t="s">
        <v>490</v>
      </c>
    </row>
    <row r="171" spans="1:6" ht="46.5">
      <c r="A171" s="37" t="s">
        <v>193</v>
      </c>
      <c r="B171" s="37" t="s">
        <v>6</v>
      </c>
      <c r="C171" s="38" t="s">
        <v>475</v>
      </c>
      <c r="D171" s="39">
        <v>45406.875</v>
      </c>
      <c r="E171" s="39">
        <v>45407.25</v>
      </c>
      <c r="F171" s="38" t="s">
        <v>221</v>
      </c>
    </row>
    <row r="172" spans="1:6" ht="46.5">
      <c r="A172" s="37" t="s">
        <v>193</v>
      </c>
      <c r="B172" s="37" t="s">
        <v>6</v>
      </c>
      <c r="C172" s="38" t="s">
        <v>476</v>
      </c>
      <c r="D172" s="39">
        <v>45406.875</v>
      </c>
      <c r="E172" s="39">
        <v>45407.25</v>
      </c>
      <c r="F172" s="38" t="s">
        <v>221</v>
      </c>
    </row>
    <row r="173" spans="1:6" ht="46.5">
      <c r="A173" s="37" t="s">
        <v>193</v>
      </c>
      <c r="B173" s="37" t="s">
        <v>6</v>
      </c>
      <c r="C173" s="38" t="s">
        <v>477</v>
      </c>
      <c r="D173" s="39">
        <v>45406.875</v>
      </c>
      <c r="E173" s="39">
        <v>45407.25</v>
      </c>
      <c r="F173" s="38" t="s">
        <v>221</v>
      </c>
    </row>
    <row r="174" spans="1:6" ht="46.5">
      <c r="A174" s="37" t="s">
        <v>193</v>
      </c>
      <c r="B174" s="37" t="s">
        <v>6</v>
      </c>
      <c r="C174" s="38" t="s">
        <v>478</v>
      </c>
      <c r="D174" s="39">
        <v>45406.875</v>
      </c>
      <c r="E174" s="39">
        <v>45407.25</v>
      </c>
      <c r="F174" s="38" t="s">
        <v>221</v>
      </c>
    </row>
    <row r="175" spans="1:6" ht="46.5">
      <c r="A175" s="37" t="s">
        <v>193</v>
      </c>
      <c r="B175" s="37" t="s">
        <v>2</v>
      </c>
      <c r="C175" s="38" t="s">
        <v>479</v>
      </c>
      <c r="D175" s="39">
        <v>45406.875</v>
      </c>
      <c r="E175" s="39">
        <v>45407.25</v>
      </c>
      <c r="F175" s="38" t="s">
        <v>221</v>
      </c>
    </row>
    <row r="176" spans="1:6" ht="46.5">
      <c r="A176" s="37" t="s">
        <v>193</v>
      </c>
      <c r="B176" s="37" t="s">
        <v>2</v>
      </c>
      <c r="C176" s="38" t="s">
        <v>485</v>
      </c>
      <c r="D176" s="39">
        <v>45406.8333333333</v>
      </c>
      <c r="E176" s="39">
        <v>45407.2083333333</v>
      </c>
      <c r="F176" s="38" t="s">
        <v>486</v>
      </c>
    </row>
    <row r="177" spans="1:6" ht="46.5">
      <c r="A177" s="37" t="s">
        <v>193</v>
      </c>
      <c r="B177" s="37" t="s">
        <v>6</v>
      </c>
      <c r="C177" s="38" t="s">
        <v>491</v>
      </c>
      <c r="D177" s="39">
        <v>45406.8333333333</v>
      </c>
      <c r="E177" s="39">
        <v>45407.25</v>
      </c>
      <c r="F177" s="38" t="s">
        <v>492</v>
      </c>
    </row>
    <row r="178" spans="1:6" ht="93">
      <c r="A178" s="37" t="s">
        <v>193</v>
      </c>
      <c r="B178" s="37" t="s">
        <v>6</v>
      </c>
      <c r="C178" s="38" t="s">
        <v>381</v>
      </c>
      <c r="D178" s="39">
        <v>45406.875</v>
      </c>
      <c r="E178" s="39">
        <v>45407.25</v>
      </c>
      <c r="F178" s="38" t="s">
        <v>382</v>
      </c>
    </row>
    <row r="179" spans="1:6" ht="93">
      <c r="A179" s="37" t="s">
        <v>193</v>
      </c>
      <c r="B179" s="37" t="s">
        <v>6</v>
      </c>
      <c r="C179" s="38" t="s">
        <v>383</v>
      </c>
      <c r="D179" s="39">
        <v>45406.875</v>
      </c>
      <c r="E179" s="39">
        <v>45407.25</v>
      </c>
      <c r="F179" s="38" t="s">
        <v>382</v>
      </c>
    </row>
    <row r="180" spans="1:6" ht="93">
      <c r="A180" s="37" t="s">
        <v>193</v>
      </c>
      <c r="B180" s="37" t="s">
        <v>6</v>
      </c>
      <c r="C180" s="38" t="s">
        <v>384</v>
      </c>
      <c r="D180" s="39">
        <v>45406.875</v>
      </c>
      <c r="E180" s="39">
        <v>45407.25</v>
      </c>
      <c r="F180" s="38" t="s">
        <v>382</v>
      </c>
    </row>
    <row r="181" spans="1:6" ht="77.25">
      <c r="A181" s="37" t="s">
        <v>193</v>
      </c>
      <c r="B181" s="37" t="s">
        <v>2</v>
      </c>
      <c r="C181" s="38" t="s">
        <v>410</v>
      </c>
      <c r="D181" s="39">
        <v>45406.875</v>
      </c>
      <c r="E181" s="39">
        <v>45407.25</v>
      </c>
      <c r="F181" s="38" t="s">
        <v>411</v>
      </c>
    </row>
    <row r="182" spans="1:6" ht="77.25">
      <c r="A182" s="37" t="s">
        <v>193</v>
      </c>
      <c r="B182" s="37" t="s">
        <v>2</v>
      </c>
      <c r="C182" s="38" t="s">
        <v>527</v>
      </c>
      <c r="D182" s="39">
        <v>45406.875</v>
      </c>
      <c r="E182" s="39">
        <v>45407.25</v>
      </c>
      <c r="F182" s="38" t="s">
        <v>528</v>
      </c>
    </row>
    <row r="183" spans="1:6" ht="77.25">
      <c r="A183" s="37" t="s">
        <v>193</v>
      </c>
      <c r="B183" s="37" t="s">
        <v>2</v>
      </c>
      <c r="C183" s="38" t="s">
        <v>529</v>
      </c>
      <c r="D183" s="39">
        <v>45406.875</v>
      </c>
      <c r="E183" s="39">
        <v>45407.25</v>
      </c>
      <c r="F183" s="38" t="s">
        <v>528</v>
      </c>
    </row>
    <row r="184" spans="1:6" ht="30.75">
      <c r="A184" s="37" t="s">
        <v>239</v>
      </c>
      <c r="B184" s="37" t="s">
        <v>8</v>
      </c>
      <c r="C184" s="38" t="s">
        <v>468</v>
      </c>
      <c r="D184" s="39">
        <v>45407.03125</v>
      </c>
      <c r="E184" s="39">
        <v>45407.25</v>
      </c>
      <c r="F184" s="38" t="s">
        <v>469</v>
      </c>
    </row>
    <row r="185" spans="1:6" ht="30.75">
      <c r="A185" s="37" t="s">
        <v>239</v>
      </c>
      <c r="B185" s="37" t="s">
        <v>8</v>
      </c>
      <c r="C185" s="38" t="s">
        <v>470</v>
      </c>
      <c r="D185" s="39">
        <v>45407.03125</v>
      </c>
      <c r="E185" s="39">
        <v>45407.25</v>
      </c>
      <c r="F185" s="38" t="s">
        <v>469</v>
      </c>
    </row>
    <row r="186" spans="1:6" ht="30.75">
      <c r="A186" s="37" t="s">
        <v>239</v>
      </c>
      <c r="B186" s="37" t="s">
        <v>8</v>
      </c>
      <c r="C186" s="38" t="s">
        <v>471</v>
      </c>
      <c r="D186" s="39">
        <v>45407.03125</v>
      </c>
      <c r="E186" s="39">
        <v>45407.25</v>
      </c>
      <c r="F186" s="38" t="s">
        <v>469</v>
      </c>
    </row>
    <row r="187" spans="1:6" ht="46.5">
      <c r="A187" s="37" t="s">
        <v>239</v>
      </c>
      <c r="B187" s="37" t="s">
        <v>8</v>
      </c>
      <c r="C187" s="38" t="s">
        <v>240</v>
      </c>
      <c r="D187" s="39">
        <v>45406.8333333333</v>
      </c>
      <c r="E187" s="39">
        <v>45407.25</v>
      </c>
      <c r="F187" s="38" t="s">
        <v>238</v>
      </c>
    </row>
    <row r="188" spans="1:6" ht="46.5">
      <c r="A188" s="37" t="s">
        <v>239</v>
      </c>
      <c r="B188" s="37" t="s">
        <v>7</v>
      </c>
      <c r="C188" s="38" t="s">
        <v>243</v>
      </c>
      <c r="D188" s="39">
        <v>45407.03125</v>
      </c>
      <c r="E188" s="39">
        <v>45408.25</v>
      </c>
      <c r="F188" s="38" t="s">
        <v>244</v>
      </c>
    </row>
    <row r="189" spans="1:6" ht="77.25">
      <c r="A189" s="37" t="s">
        <v>142</v>
      </c>
      <c r="B189" s="37" t="s">
        <v>2</v>
      </c>
      <c r="C189" s="38" t="s">
        <v>143</v>
      </c>
      <c r="D189" s="39">
        <v>45406.875</v>
      </c>
      <c r="E189" s="39">
        <v>45407.25</v>
      </c>
      <c r="F189" s="38" t="s">
        <v>144</v>
      </c>
    </row>
    <row r="190" spans="1:6" ht="46.5">
      <c r="A190" s="37" t="s">
        <v>197</v>
      </c>
      <c r="B190" s="37" t="s">
        <v>6</v>
      </c>
      <c r="C190" s="38" t="s">
        <v>464</v>
      </c>
      <c r="D190" s="39">
        <v>45406.875</v>
      </c>
      <c r="E190" s="39">
        <v>45407.2083333333</v>
      </c>
      <c r="F190" s="38" t="s">
        <v>460</v>
      </c>
    </row>
    <row r="191" spans="1:6" ht="46.5">
      <c r="A191" s="37" t="s">
        <v>197</v>
      </c>
      <c r="B191" s="37" t="s">
        <v>6</v>
      </c>
      <c r="C191" s="38" t="s">
        <v>237</v>
      </c>
      <c r="D191" s="39">
        <v>45406.8333333333</v>
      </c>
      <c r="E191" s="39">
        <v>45407.25</v>
      </c>
      <c r="F191" s="38" t="s">
        <v>238</v>
      </c>
    </row>
    <row r="192" spans="1:6" ht="93">
      <c r="A192" s="37" t="s">
        <v>130</v>
      </c>
      <c r="B192" s="37" t="s">
        <v>5</v>
      </c>
      <c r="C192" s="38" t="s">
        <v>131</v>
      </c>
      <c r="D192" s="39">
        <v>45406.8333333333</v>
      </c>
      <c r="E192" s="39">
        <v>45407.25</v>
      </c>
      <c r="F192" s="38" t="s">
        <v>132</v>
      </c>
    </row>
    <row r="193" spans="1:6" ht="77.25">
      <c r="A193" s="37" t="s">
        <v>130</v>
      </c>
      <c r="B193" s="37" t="s">
        <v>47</v>
      </c>
      <c r="C193" s="38" t="s">
        <v>138</v>
      </c>
      <c r="D193" s="39">
        <v>45406.8333333333</v>
      </c>
      <c r="E193" s="39">
        <v>45407.25</v>
      </c>
      <c r="F193" s="38" t="s">
        <v>139</v>
      </c>
    </row>
    <row r="194" spans="1:6" ht="77.25">
      <c r="A194" s="37" t="s">
        <v>130</v>
      </c>
      <c r="B194" s="37" t="s">
        <v>4</v>
      </c>
      <c r="C194" s="38" t="s">
        <v>140</v>
      </c>
      <c r="D194" s="39">
        <v>45406.8333333333</v>
      </c>
      <c r="E194" s="39">
        <v>45407.25</v>
      </c>
      <c r="F194" s="38" t="s">
        <v>139</v>
      </c>
    </row>
    <row r="195" spans="1:6" ht="46.5">
      <c r="A195" s="37" t="s">
        <v>130</v>
      </c>
      <c r="B195" s="37" t="s">
        <v>5</v>
      </c>
      <c r="C195" s="38" t="s">
        <v>201</v>
      </c>
      <c r="D195" s="39">
        <v>45406.8333333333</v>
      </c>
      <c r="E195" s="39">
        <v>45407.25</v>
      </c>
      <c r="F195" s="38" t="s">
        <v>202</v>
      </c>
    </row>
    <row r="196" spans="1:6" ht="46.5">
      <c r="A196" s="37" t="s">
        <v>130</v>
      </c>
      <c r="B196" s="37" t="s">
        <v>5</v>
      </c>
      <c r="C196" s="38" t="s">
        <v>203</v>
      </c>
      <c r="D196" s="39">
        <v>45406.8333333333</v>
      </c>
      <c r="E196" s="39">
        <v>45407.25</v>
      </c>
      <c r="F196" s="38" t="s">
        <v>202</v>
      </c>
    </row>
    <row r="197" spans="1:6" ht="46.5">
      <c r="A197" s="37" t="s">
        <v>130</v>
      </c>
      <c r="B197" s="37" t="s">
        <v>5</v>
      </c>
      <c r="C197" s="38" t="s">
        <v>204</v>
      </c>
      <c r="D197" s="39">
        <v>45406.8333333333</v>
      </c>
      <c r="E197" s="39">
        <v>45407.25</v>
      </c>
      <c r="F197" s="38" t="s">
        <v>202</v>
      </c>
    </row>
    <row r="198" spans="1:6" ht="46.5">
      <c r="A198" s="37" t="s">
        <v>130</v>
      </c>
      <c r="B198" s="37" t="s">
        <v>4</v>
      </c>
      <c r="C198" s="38" t="s">
        <v>483</v>
      </c>
      <c r="D198" s="39">
        <v>45406.8333333333</v>
      </c>
      <c r="E198" s="39">
        <v>45407.2083333333</v>
      </c>
      <c r="F198" s="38" t="s">
        <v>484</v>
      </c>
    </row>
    <row r="199" spans="1:6" ht="93">
      <c r="A199" s="37" t="s">
        <v>114</v>
      </c>
      <c r="B199" s="37" t="s">
        <v>7</v>
      </c>
      <c r="C199" s="38" t="s">
        <v>115</v>
      </c>
      <c r="D199" s="39">
        <v>45406.8333333333</v>
      </c>
      <c r="E199" s="39">
        <v>45407.25</v>
      </c>
      <c r="F199" s="38" t="s">
        <v>116</v>
      </c>
    </row>
    <row r="200" spans="1:6" ht="46.5">
      <c r="A200" s="37" t="s">
        <v>188</v>
      </c>
      <c r="B200" s="37" t="s">
        <v>5</v>
      </c>
      <c r="C200" s="38" t="s">
        <v>459</v>
      </c>
      <c r="D200" s="39">
        <v>45406.875</v>
      </c>
      <c r="E200" s="39">
        <v>45407.2083333333</v>
      </c>
      <c r="F200" s="38" t="s">
        <v>460</v>
      </c>
    </row>
    <row r="201" spans="1:6" ht="46.5">
      <c r="A201" s="37" t="s">
        <v>188</v>
      </c>
      <c r="B201" s="37" t="s">
        <v>4</v>
      </c>
      <c r="C201" s="38" t="s">
        <v>461</v>
      </c>
      <c r="D201" s="39">
        <v>45406.875</v>
      </c>
      <c r="E201" s="39">
        <v>45407.2083333333</v>
      </c>
      <c r="F201" s="38" t="s">
        <v>460</v>
      </c>
    </row>
    <row r="202" spans="1:6" ht="46.5">
      <c r="A202" s="37" t="s">
        <v>188</v>
      </c>
      <c r="B202" s="37" t="s">
        <v>4</v>
      </c>
      <c r="C202" s="38" t="s">
        <v>462</v>
      </c>
      <c r="D202" s="39">
        <v>45406.875</v>
      </c>
      <c r="E202" s="39">
        <v>45407.2083333333</v>
      </c>
      <c r="F202" s="38" t="s">
        <v>460</v>
      </c>
    </row>
    <row r="203" spans="1:6" ht="46.5">
      <c r="A203" s="37" t="s">
        <v>188</v>
      </c>
      <c r="B203" s="37" t="s">
        <v>4</v>
      </c>
      <c r="C203" s="38" t="s">
        <v>463</v>
      </c>
      <c r="D203" s="39">
        <v>45406.875</v>
      </c>
      <c r="E203" s="39">
        <v>45407.2083333333</v>
      </c>
      <c r="F203" s="38" t="s">
        <v>460</v>
      </c>
    </row>
    <row r="204" spans="1:6" ht="46.5">
      <c r="A204" s="37" t="s">
        <v>188</v>
      </c>
      <c r="B204" s="37" t="s">
        <v>5</v>
      </c>
      <c r="C204" s="38" t="s">
        <v>465</v>
      </c>
      <c r="D204" s="39">
        <v>45406.875</v>
      </c>
      <c r="E204" s="39">
        <v>45407.2083333333</v>
      </c>
      <c r="F204" s="38" t="s">
        <v>460</v>
      </c>
    </row>
    <row r="205" spans="1:6" ht="46.5">
      <c r="A205" s="37" t="s">
        <v>188</v>
      </c>
      <c r="B205" s="37" t="s">
        <v>5</v>
      </c>
      <c r="C205" s="38" t="s">
        <v>466</v>
      </c>
      <c r="D205" s="39">
        <v>45406.875</v>
      </c>
      <c r="E205" s="39">
        <v>45407.2083333333</v>
      </c>
      <c r="F205" s="38" t="s">
        <v>460</v>
      </c>
    </row>
    <row r="206" spans="1:6" ht="46.5">
      <c r="A206" s="37" t="s">
        <v>188</v>
      </c>
      <c r="B206" s="37" t="s">
        <v>5</v>
      </c>
      <c r="C206" s="38" t="s">
        <v>467</v>
      </c>
      <c r="D206" s="39">
        <v>45406.875</v>
      </c>
      <c r="E206" s="39">
        <v>45407.2083333333</v>
      </c>
      <c r="F206" s="38" t="s">
        <v>460</v>
      </c>
    </row>
    <row r="207" spans="1:6" ht="46.5">
      <c r="A207" s="37" t="s">
        <v>179</v>
      </c>
      <c r="B207" s="37" t="s">
        <v>4</v>
      </c>
      <c r="C207" s="38" t="s">
        <v>180</v>
      </c>
      <c r="D207" s="39">
        <v>44936.875</v>
      </c>
      <c r="E207" s="39">
        <v>45714.2083333333</v>
      </c>
      <c r="F207" s="38" t="s">
        <v>181</v>
      </c>
    </row>
  </sheetData>
  <sheetProtection/>
  <autoFilter ref="A2:F87">
    <sortState ref="A3:F207">
      <sortCondition sortBy="value" ref="A3:A207"/>
    </sortState>
  </autoFilter>
  <mergeCells count="1">
    <mergeCell ref="A1:F1"/>
  </mergeCells>
  <conditionalFormatting sqref="A3:F207">
    <cfRule type="expression" priority="1" dxfId="0">
      <formula>$J3="Over 12 hours"</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A1:F211"/>
  <sheetViews>
    <sheetView zoomScalePageLayoutView="0" workbookViewId="0" topLeftCell="A1">
      <pane ySplit="1" topLeftCell="A2" activePane="bottomLeft" state="frozen"/>
      <selection pane="topLeft" activeCell="A1" sqref="A1:F1"/>
      <selection pane="bottomLeft" activeCell="C5" sqref="C5"/>
    </sheetView>
  </sheetViews>
  <sheetFormatPr defaultColWidth="0" defaultRowHeight="15"/>
  <cols>
    <col min="1" max="2" width="13.21484375" style="9" customWidth="1"/>
    <col min="3" max="3" width="60.21484375" style="9" customWidth="1"/>
    <col min="4" max="4" width="15.77734375" style="9" customWidth="1"/>
    <col min="5" max="5" width="15.77734375" style="19" customWidth="1"/>
    <col min="6" max="6" width="46.99609375" style="19" customWidth="1"/>
    <col min="7" max="11" width="0" style="0" hidden="1" customWidth="1"/>
    <col min="12" max="16384" width="8.77734375" style="0" hidden="1" customWidth="1"/>
  </cols>
  <sheetData>
    <row r="1" spans="1:6" s="12" customFormat="1" ht="33.75">
      <c r="A1" s="56" t="str">
        <f>"Daily closure report: "&amp;'Front page'!A10</f>
        <v>Daily closure report: Thursday, 25 April</v>
      </c>
      <c r="B1" s="56"/>
      <c r="C1" s="56"/>
      <c r="D1" s="56"/>
      <c r="E1" s="56"/>
      <c r="F1" s="56"/>
    </row>
    <row r="2" spans="1:6" s="5" customFormat="1" ht="30">
      <c r="A2" s="16" t="s">
        <v>9</v>
      </c>
      <c r="B2" s="16" t="s">
        <v>1</v>
      </c>
      <c r="C2" s="16" t="s">
        <v>0</v>
      </c>
      <c r="D2" s="15" t="s">
        <v>11</v>
      </c>
      <c r="E2" s="15" t="s">
        <v>12</v>
      </c>
      <c r="F2" s="16" t="s">
        <v>10</v>
      </c>
    </row>
    <row r="3" spans="1:6" s="5" customFormat="1" ht="77.25">
      <c r="A3" s="37" t="s">
        <v>58</v>
      </c>
      <c r="B3" s="37" t="s">
        <v>47</v>
      </c>
      <c r="C3" s="38" t="s">
        <v>59</v>
      </c>
      <c r="D3" s="39">
        <v>45407.875</v>
      </c>
      <c r="E3" s="39">
        <v>45408.2083333333</v>
      </c>
      <c r="F3" s="38" t="s">
        <v>57</v>
      </c>
    </row>
    <row r="4" spans="1:6" s="22" customFormat="1" ht="77.25">
      <c r="A4" s="37" t="s">
        <v>58</v>
      </c>
      <c r="B4" s="37" t="s">
        <v>2</v>
      </c>
      <c r="C4" s="38" t="s">
        <v>60</v>
      </c>
      <c r="D4" s="39">
        <v>45407.875</v>
      </c>
      <c r="E4" s="39">
        <v>45408.2083333333</v>
      </c>
      <c r="F4" s="38" t="s">
        <v>61</v>
      </c>
    </row>
    <row r="5" spans="1:6" s="5" customFormat="1" ht="77.25">
      <c r="A5" s="37" t="s">
        <v>58</v>
      </c>
      <c r="B5" s="37" t="s">
        <v>6</v>
      </c>
      <c r="C5" s="38" t="s">
        <v>82</v>
      </c>
      <c r="D5" s="39">
        <v>45294.8333333333</v>
      </c>
      <c r="E5" s="39">
        <v>45424.25</v>
      </c>
      <c r="F5" s="38" t="s">
        <v>83</v>
      </c>
    </row>
    <row r="6" spans="1:6" s="5" customFormat="1" ht="93">
      <c r="A6" s="37" t="s">
        <v>58</v>
      </c>
      <c r="B6" s="37" t="s">
        <v>2</v>
      </c>
      <c r="C6" s="38" t="s">
        <v>107</v>
      </c>
      <c r="D6" s="39">
        <v>45407.8333333333</v>
      </c>
      <c r="E6" s="39">
        <v>45408.25</v>
      </c>
      <c r="F6" s="38" t="s">
        <v>108</v>
      </c>
    </row>
    <row r="7" spans="1:6" s="5" customFormat="1" ht="61.5">
      <c r="A7" s="37" t="s">
        <v>58</v>
      </c>
      <c r="B7" s="37" t="s">
        <v>2</v>
      </c>
      <c r="C7" s="38" t="s">
        <v>151</v>
      </c>
      <c r="D7" s="39">
        <v>45407.8333333333</v>
      </c>
      <c r="E7" s="39">
        <v>45408.25</v>
      </c>
      <c r="F7" s="38" t="s">
        <v>152</v>
      </c>
    </row>
    <row r="8" spans="1:6" s="5" customFormat="1" ht="61.5">
      <c r="A8" s="37" t="s">
        <v>58</v>
      </c>
      <c r="B8" s="37" t="s">
        <v>6</v>
      </c>
      <c r="C8" s="38" t="s">
        <v>153</v>
      </c>
      <c r="D8" s="39">
        <v>45407.8333333333</v>
      </c>
      <c r="E8" s="39">
        <v>45408.25</v>
      </c>
      <c r="F8" s="38" t="s">
        <v>152</v>
      </c>
    </row>
    <row r="9" spans="1:6" s="5" customFormat="1" ht="77.25">
      <c r="A9" s="37" t="s">
        <v>58</v>
      </c>
      <c r="B9" s="37" t="s">
        <v>6</v>
      </c>
      <c r="C9" s="38" t="s">
        <v>154</v>
      </c>
      <c r="D9" s="39">
        <v>45407.8333333333</v>
      </c>
      <c r="E9" s="39">
        <v>45408.25</v>
      </c>
      <c r="F9" s="38" t="s">
        <v>155</v>
      </c>
    </row>
    <row r="10" spans="1:6" s="5" customFormat="1" ht="46.5">
      <c r="A10" s="37" t="s">
        <v>58</v>
      </c>
      <c r="B10" s="37" t="s">
        <v>2</v>
      </c>
      <c r="C10" s="38" t="s">
        <v>158</v>
      </c>
      <c r="D10" s="39">
        <v>45407.8333333333</v>
      </c>
      <c r="E10" s="39">
        <v>45408.25</v>
      </c>
      <c r="F10" s="38" t="s">
        <v>159</v>
      </c>
    </row>
    <row r="11" spans="1:6" s="5" customFormat="1" ht="46.5">
      <c r="A11" s="37" t="s">
        <v>58</v>
      </c>
      <c r="B11" s="37" t="s">
        <v>2</v>
      </c>
      <c r="C11" s="38" t="s">
        <v>160</v>
      </c>
      <c r="D11" s="39">
        <v>45407.8333333333</v>
      </c>
      <c r="E11" s="39">
        <v>45408.25</v>
      </c>
      <c r="F11" s="38" t="s">
        <v>159</v>
      </c>
    </row>
    <row r="12" spans="1:6" s="5" customFormat="1" ht="46.5">
      <c r="A12" s="37" t="s">
        <v>58</v>
      </c>
      <c r="B12" s="37" t="s">
        <v>6</v>
      </c>
      <c r="C12" s="38" t="s">
        <v>161</v>
      </c>
      <c r="D12" s="39">
        <v>45407.8333333333</v>
      </c>
      <c r="E12" s="39">
        <v>45408.25</v>
      </c>
      <c r="F12" s="38" t="s">
        <v>159</v>
      </c>
    </row>
    <row r="13" spans="1:6" s="5" customFormat="1" ht="46.5">
      <c r="A13" s="37" t="s">
        <v>58</v>
      </c>
      <c r="B13" s="37" t="s">
        <v>6</v>
      </c>
      <c r="C13" s="38" t="s">
        <v>162</v>
      </c>
      <c r="D13" s="39">
        <v>45407.8333333333</v>
      </c>
      <c r="E13" s="39">
        <v>45408.25</v>
      </c>
      <c r="F13" s="38" t="s">
        <v>159</v>
      </c>
    </row>
    <row r="14" spans="1:6" s="5" customFormat="1" ht="61.5">
      <c r="A14" s="37" t="s">
        <v>65</v>
      </c>
      <c r="B14" s="37" t="s">
        <v>6</v>
      </c>
      <c r="C14" s="38" t="s">
        <v>66</v>
      </c>
      <c r="D14" s="39">
        <v>45407.875</v>
      </c>
      <c r="E14" s="39">
        <v>45408.2083333333</v>
      </c>
      <c r="F14" s="38" t="s">
        <v>67</v>
      </c>
    </row>
    <row r="15" spans="1:6" s="5" customFormat="1" ht="61.5">
      <c r="A15" s="37" t="s">
        <v>65</v>
      </c>
      <c r="B15" s="37" t="s">
        <v>47</v>
      </c>
      <c r="C15" s="38" t="s">
        <v>156</v>
      </c>
      <c r="D15" s="39">
        <v>45387.25</v>
      </c>
      <c r="E15" s="39">
        <v>45470.25</v>
      </c>
      <c r="F15" s="38" t="s">
        <v>157</v>
      </c>
    </row>
    <row r="16" spans="1:6" s="5" customFormat="1" ht="46.5">
      <c r="A16" s="37" t="s">
        <v>65</v>
      </c>
      <c r="B16" s="37" t="s">
        <v>2</v>
      </c>
      <c r="C16" s="38" t="s">
        <v>320</v>
      </c>
      <c r="D16" s="39">
        <v>45407.9166666667</v>
      </c>
      <c r="E16" s="39">
        <v>45408.2083333333</v>
      </c>
      <c r="F16" s="38" t="s">
        <v>321</v>
      </c>
    </row>
    <row r="17" spans="1:6" s="5" customFormat="1" ht="77.25">
      <c r="A17" s="37" t="s">
        <v>68</v>
      </c>
      <c r="B17" s="37" t="s">
        <v>6</v>
      </c>
      <c r="C17" s="38" t="s">
        <v>69</v>
      </c>
      <c r="D17" s="39">
        <v>45407.875</v>
      </c>
      <c r="E17" s="39">
        <v>45408.2083333333</v>
      </c>
      <c r="F17" s="38" t="s">
        <v>70</v>
      </c>
    </row>
    <row r="18" spans="1:6" s="5" customFormat="1" ht="77.25">
      <c r="A18" s="37" t="s">
        <v>307</v>
      </c>
      <c r="B18" s="37" t="s">
        <v>2</v>
      </c>
      <c r="C18" s="38" t="s">
        <v>308</v>
      </c>
      <c r="D18" s="39">
        <v>45407.9166666667</v>
      </c>
      <c r="E18" s="39">
        <v>45408.2291666667</v>
      </c>
      <c r="F18" s="38" t="s">
        <v>309</v>
      </c>
    </row>
    <row r="19" spans="1:6" s="5" customFormat="1" ht="77.25">
      <c r="A19" s="37" t="s">
        <v>307</v>
      </c>
      <c r="B19" s="37" t="s">
        <v>2</v>
      </c>
      <c r="C19" s="38" t="s">
        <v>310</v>
      </c>
      <c r="D19" s="39">
        <v>45407.9166666667</v>
      </c>
      <c r="E19" s="39">
        <v>45408.2291666667</v>
      </c>
      <c r="F19" s="38" t="s">
        <v>309</v>
      </c>
    </row>
    <row r="20" spans="1:6" s="5" customFormat="1" ht="77.25">
      <c r="A20" s="37" t="s">
        <v>307</v>
      </c>
      <c r="B20" s="37" t="s">
        <v>2</v>
      </c>
      <c r="C20" s="38" t="s">
        <v>311</v>
      </c>
      <c r="D20" s="39">
        <v>45407.9166666667</v>
      </c>
      <c r="E20" s="39">
        <v>45408.2291666667</v>
      </c>
      <c r="F20" s="38" t="s">
        <v>309</v>
      </c>
    </row>
    <row r="21" spans="1:6" s="8" customFormat="1" ht="77.25">
      <c r="A21" s="37" t="s">
        <v>39</v>
      </c>
      <c r="B21" s="37" t="s">
        <v>2</v>
      </c>
      <c r="C21" s="38" t="s">
        <v>40</v>
      </c>
      <c r="D21" s="39">
        <v>45407.8333333333</v>
      </c>
      <c r="E21" s="39">
        <v>45408.25</v>
      </c>
      <c r="F21" s="38" t="s">
        <v>41</v>
      </c>
    </row>
    <row r="22" spans="1:6" s="8" customFormat="1" ht="61.5">
      <c r="A22" s="37" t="s">
        <v>17</v>
      </c>
      <c r="B22" s="37" t="s">
        <v>2</v>
      </c>
      <c r="C22" s="38" t="s">
        <v>18</v>
      </c>
      <c r="D22" s="39">
        <v>45404.2083333333</v>
      </c>
      <c r="E22" s="39">
        <v>45511.9583333333</v>
      </c>
      <c r="F22" s="38" t="s">
        <v>19</v>
      </c>
    </row>
    <row r="23" spans="1:6" s="8" customFormat="1" ht="61.5">
      <c r="A23" s="37" t="s">
        <v>17</v>
      </c>
      <c r="B23" s="37" t="s">
        <v>6</v>
      </c>
      <c r="C23" s="38" t="s">
        <v>20</v>
      </c>
      <c r="D23" s="39">
        <v>45407.8333333333</v>
      </c>
      <c r="E23" s="39">
        <v>45408.2083333333</v>
      </c>
      <c r="F23" s="38" t="s">
        <v>19</v>
      </c>
    </row>
    <row r="24" spans="1:6" s="8" customFormat="1" ht="77.25">
      <c r="A24" s="37" t="s">
        <v>17</v>
      </c>
      <c r="B24" s="37" t="s">
        <v>6</v>
      </c>
      <c r="C24" s="38" t="s">
        <v>21</v>
      </c>
      <c r="D24" s="39">
        <v>45407.25</v>
      </c>
      <c r="E24" s="39">
        <v>45407.8333333333</v>
      </c>
      <c r="F24" s="38" t="s">
        <v>22</v>
      </c>
    </row>
    <row r="25" spans="1:6" s="8" customFormat="1" ht="77.25">
      <c r="A25" s="37" t="s">
        <v>17</v>
      </c>
      <c r="B25" s="37" t="s">
        <v>6</v>
      </c>
      <c r="C25" s="38" t="s">
        <v>23</v>
      </c>
      <c r="D25" s="39">
        <v>45407.8333333333</v>
      </c>
      <c r="E25" s="39">
        <v>45408.25</v>
      </c>
      <c r="F25" s="38" t="s">
        <v>22</v>
      </c>
    </row>
    <row r="26" spans="1:6" s="8" customFormat="1" ht="77.25">
      <c r="A26" s="37" t="s">
        <v>17</v>
      </c>
      <c r="B26" s="37" t="s">
        <v>6</v>
      </c>
      <c r="C26" s="38" t="s">
        <v>24</v>
      </c>
      <c r="D26" s="39">
        <v>45407.8333333333</v>
      </c>
      <c r="E26" s="39">
        <v>45408.25</v>
      </c>
      <c r="F26" s="38" t="s">
        <v>22</v>
      </c>
    </row>
    <row r="27" spans="1:6" s="5" customFormat="1" ht="77.25">
      <c r="A27" s="37" t="s">
        <v>17</v>
      </c>
      <c r="B27" s="37" t="s">
        <v>6</v>
      </c>
      <c r="C27" s="38" t="s">
        <v>21</v>
      </c>
      <c r="D27" s="39">
        <v>45408.25</v>
      </c>
      <c r="E27" s="39">
        <v>45408.8333333333</v>
      </c>
      <c r="F27" s="38" t="s">
        <v>22</v>
      </c>
    </row>
    <row r="28" spans="1:6" s="5" customFormat="1" ht="46.5">
      <c r="A28" s="37" t="s">
        <v>17</v>
      </c>
      <c r="B28" s="37" t="s">
        <v>2</v>
      </c>
      <c r="C28" s="38" t="s">
        <v>25</v>
      </c>
      <c r="D28" s="39">
        <v>45275</v>
      </c>
      <c r="E28" s="39">
        <v>45527.9993055556</v>
      </c>
      <c r="F28" s="38" t="s">
        <v>26</v>
      </c>
    </row>
    <row r="29" spans="1:6" s="5" customFormat="1" ht="61.5">
      <c r="A29" s="37" t="s">
        <v>27</v>
      </c>
      <c r="B29" s="37" t="s">
        <v>4</v>
      </c>
      <c r="C29" s="38" t="s">
        <v>28</v>
      </c>
      <c r="D29" s="39">
        <v>45407.8333333333</v>
      </c>
      <c r="E29" s="39">
        <v>45408.25</v>
      </c>
      <c r="F29" s="38" t="s">
        <v>29</v>
      </c>
    </row>
    <row r="30" spans="1:6" s="5" customFormat="1" ht="61.5">
      <c r="A30" s="37" t="s">
        <v>27</v>
      </c>
      <c r="B30" s="37" t="s">
        <v>4</v>
      </c>
      <c r="C30" s="38" t="s">
        <v>33</v>
      </c>
      <c r="D30" s="39">
        <v>45407.8333333333</v>
      </c>
      <c r="E30" s="39">
        <v>45408.25</v>
      </c>
      <c r="F30" s="38" t="s">
        <v>34</v>
      </c>
    </row>
    <row r="31" spans="1:6" s="5" customFormat="1" ht="61.5">
      <c r="A31" s="37" t="s">
        <v>27</v>
      </c>
      <c r="B31" s="37" t="s">
        <v>5</v>
      </c>
      <c r="C31" s="38" t="s">
        <v>42</v>
      </c>
      <c r="D31" s="39">
        <v>45407.8333333333</v>
      </c>
      <c r="E31" s="39">
        <v>45408.25</v>
      </c>
      <c r="F31" s="38" t="s">
        <v>43</v>
      </c>
    </row>
    <row r="32" spans="1:6" s="5" customFormat="1" ht="61.5">
      <c r="A32" s="37" t="s">
        <v>27</v>
      </c>
      <c r="B32" s="37" t="s">
        <v>5</v>
      </c>
      <c r="C32" s="38" t="s">
        <v>44</v>
      </c>
      <c r="D32" s="39">
        <v>45407.8333333333</v>
      </c>
      <c r="E32" s="39">
        <v>45408.25</v>
      </c>
      <c r="F32" s="38" t="s">
        <v>43</v>
      </c>
    </row>
    <row r="33" spans="1:6" s="5" customFormat="1" ht="61.5">
      <c r="A33" s="37" t="s">
        <v>27</v>
      </c>
      <c r="B33" s="37" t="s">
        <v>5</v>
      </c>
      <c r="C33" s="38" t="s">
        <v>45</v>
      </c>
      <c r="D33" s="39">
        <v>45407.8333333333</v>
      </c>
      <c r="E33" s="39">
        <v>45408.25</v>
      </c>
      <c r="F33" s="38" t="s">
        <v>46</v>
      </c>
    </row>
    <row r="34" spans="1:6" s="5" customFormat="1" ht="61.5">
      <c r="A34" s="37" t="s">
        <v>27</v>
      </c>
      <c r="B34" s="37" t="s">
        <v>5</v>
      </c>
      <c r="C34" s="38" t="s">
        <v>71</v>
      </c>
      <c r="D34" s="39">
        <v>45407.8333333333</v>
      </c>
      <c r="E34" s="39">
        <v>45408.2083333333</v>
      </c>
      <c r="F34" s="38" t="s">
        <v>72</v>
      </c>
    </row>
    <row r="35" spans="1:6" s="5" customFormat="1" ht="77.25">
      <c r="A35" s="37" t="s">
        <v>27</v>
      </c>
      <c r="B35" s="37" t="s">
        <v>4</v>
      </c>
      <c r="C35" s="38" t="s">
        <v>102</v>
      </c>
      <c r="D35" s="39">
        <v>45407.8333333333</v>
      </c>
      <c r="E35" s="39">
        <v>45408.25</v>
      </c>
      <c r="F35" s="38" t="s">
        <v>103</v>
      </c>
    </row>
    <row r="36" spans="1:6" s="5" customFormat="1" ht="46.5">
      <c r="A36" s="37" t="s">
        <v>163</v>
      </c>
      <c r="B36" s="37" t="s">
        <v>2</v>
      </c>
      <c r="C36" s="38" t="s">
        <v>164</v>
      </c>
      <c r="D36" s="39">
        <v>45407.8333333333</v>
      </c>
      <c r="E36" s="39">
        <v>45408.25</v>
      </c>
      <c r="F36" s="38" t="s">
        <v>165</v>
      </c>
    </row>
    <row r="37" spans="1:6" s="5" customFormat="1" ht="46.5">
      <c r="A37" s="37" t="s">
        <v>163</v>
      </c>
      <c r="B37" s="37" t="s">
        <v>6</v>
      </c>
      <c r="C37" s="38" t="s">
        <v>166</v>
      </c>
      <c r="D37" s="39">
        <v>45407.8333333333</v>
      </c>
      <c r="E37" s="39">
        <v>45408.25</v>
      </c>
      <c r="F37" s="38" t="s">
        <v>167</v>
      </c>
    </row>
    <row r="38" spans="1:6" s="5" customFormat="1" ht="46.5">
      <c r="A38" s="37" t="s">
        <v>163</v>
      </c>
      <c r="B38" s="37" t="s">
        <v>6</v>
      </c>
      <c r="C38" s="38" t="s">
        <v>168</v>
      </c>
      <c r="D38" s="39">
        <v>45400.8333333333</v>
      </c>
      <c r="E38" s="39">
        <v>45491.25</v>
      </c>
      <c r="F38" s="38" t="s">
        <v>169</v>
      </c>
    </row>
    <row r="39" spans="1:6" s="5" customFormat="1" ht="46.5">
      <c r="A39" s="37" t="s">
        <v>163</v>
      </c>
      <c r="B39" s="37" t="s">
        <v>2</v>
      </c>
      <c r="C39" s="38" t="s">
        <v>170</v>
      </c>
      <c r="D39" s="39">
        <v>45407.8333333333</v>
      </c>
      <c r="E39" s="39">
        <v>45408.25</v>
      </c>
      <c r="F39" s="38" t="s">
        <v>171</v>
      </c>
    </row>
    <row r="40" spans="1:6" s="7" customFormat="1" ht="46.5">
      <c r="A40" s="37" t="s">
        <v>163</v>
      </c>
      <c r="B40" s="37" t="s">
        <v>2</v>
      </c>
      <c r="C40" s="38" t="s">
        <v>172</v>
      </c>
      <c r="D40" s="39">
        <v>45407.8333333333</v>
      </c>
      <c r="E40" s="39">
        <v>45408.25</v>
      </c>
      <c r="F40" s="38" t="s">
        <v>171</v>
      </c>
    </row>
    <row r="41" spans="1:6" s="7" customFormat="1" ht="61.5">
      <c r="A41" s="37" t="s">
        <v>163</v>
      </c>
      <c r="B41" s="37" t="s">
        <v>2</v>
      </c>
      <c r="C41" s="38" t="s">
        <v>173</v>
      </c>
      <c r="D41" s="39">
        <v>45407.8333333333</v>
      </c>
      <c r="E41" s="39">
        <v>45408.25</v>
      </c>
      <c r="F41" s="38" t="s">
        <v>174</v>
      </c>
    </row>
    <row r="42" spans="1:6" s="7" customFormat="1" ht="77.25">
      <c r="A42" s="37" t="s">
        <v>163</v>
      </c>
      <c r="B42" s="37" t="s">
        <v>6</v>
      </c>
      <c r="C42" s="38" t="s">
        <v>175</v>
      </c>
      <c r="D42" s="39">
        <v>45407.8333333333</v>
      </c>
      <c r="E42" s="39">
        <v>45408.25</v>
      </c>
      <c r="F42" s="38" t="s">
        <v>176</v>
      </c>
    </row>
    <row r="43" spans="1:6" s="7" customFormat="1" ht="61.5">
      <c r="A43" s="37" t="s">
        <v>281</v>
      </c>
      <c r="B43" s="37" t="s">
        <v>47</v>
      </c>
      <c r="C43" s="38" t="s">
        <v>282</v>
      </c>
      <c r="D43" s="39">
        <v>45407.8333333333</v>
      </c>
      <c r="E43" s="39">
        <v>45408.25</v>
      </c>
      <c r="F43" s="38" t="s">
        <v>283</v>
      </c>
    </row>
    <row r="44" spans="1:6" s="7" customFormat="1" ht="77.25">
      <c r="A44" s="37" t="s">
        <v>281</v>
      </c>
      <c r="B44" s="37" t="s">
        <v>6</v>
      </c>
      <c r="C44" s="38" t="s">
        <v>284</v>
      </c>
      <c r="D44" s="39">
        <v>45407.9166666667</v>
      </c>
      <c r="E44" s="39">
        <v>45408.25</v>
      </c>
      <c r="F44" s="38" t="s">
        <v>285</v>
      </c>
    </row>
    <row r="45" spans="1:6" s="7" customFormat="1" ht="108">
      <c r="A45" s="37" t="s">
        <v>281</v>
      </c>
      <c r="B45" s="37" t="s">
        <v>2</v>
      </c>
      <c r="C45" s="38" t="s">
        <v>335</v>
      </c>
      <c r="D45" s="39">
        <v>45407.9166666667</v>
      </c>
      <c r="E45" s="39">
        <v>45408.2291666667</v>
      </c>
      <c r="F45" s="38" t="s">
        <v>334</v>
      </c>
    </row>
    <row r="46" spans="1:6" s="7" customFormat="1" ht="61.5">
      <c r="A46" s="37" t="s">
        <v>266</v>
      </c>
      <c r="B46" s="37" t="s">
        <v>2</v>
      </c>
      <c r="C46" s="38" t="s">
        <v>267</v>
      </c>
      <c r="D46" s="39">
        <v>44670.8333333333</v>
      </c>
      <c r="E46" s="39">
        <v>45596.8333333333</v>
      </c>
      <c r="F46" s="38" t="s">
        <v>268</v>
      </c>
    </row>
    <row r="47" spans="1:6" s="7" customFormat="1" ht="46.5">
      <c r="A47" s="37" t="s">
        <v>266</v>
      </c>
      <c r="B47" s="37" t="s">
        <v>2</v>
      </c>
      <c r="C47" s="38" t="s">
        <v>293</v>
      </c>
      <c r="D47" s="39">
        <v>45191.8333333333</v>
      </c>
      <c r="E47" s="39">
        <v>45526.25</v>
      </c>
      <c r="F47" s="38" t="s">
        <v>294</v>
      </c>
    </row>
    <row r="48" spans="1:6" s="7" customFormat="1" ht="46.5">
      <c r="A48" s="37" t="s">
        <v>272</v>
      </c>
      <c r="B48" s="37" t="s">
        <v>4</v>
      </c>
      <c r="C48" s="38" t="s">
        <v>273</v>
      </c>
      <c r="D48" s="39">
        <v>45407.8333333333</v>
      </c>
      <c r="E48" s="39">
        <v>45408.25</v>
      </c>
      <c r="F48" s="38" t="s">
        <v>274</v>
      </c>
    </row>
    <row r="49" spans="1:6" s="5" customFormat="1" ht="77.25">
      <c r="A49" s="37" t="s">
        <v>272</v>
      </c>
      <c r="B49" s="37" t="s">
        <v>4</v>
      </c>
      <c r="C49" s="38" t="s">
        <v>275</v>
      </c>
      <c r="D49" s="39">
        <v>45407.875</v>
      </c>
      <c r="E49" s="39">
        <v>45408.25</v>
      </c>
      <c r="F49" s="38" t="s">
        <v>276</v>
      </c>
    </row>
    <row r="50" spans="1:6" s="5" customFormat="1" ht="61.5">
      <c r="A50" s="37" t="s">
        <v>272</v>
      </c>
      <c r="B50" s="37" t="s">
        <v>5</v>
      </c>
      <c r="C50" s="38" t="s">
        <v>277</v>
      </c>
      <c r="D50" s="39">
        <v>45407.8333333333</v>
      </c>
      <c r="E50" s="39">
        <v>45408.25</v>
      </c>
      <c r="F50" s="38" t="s">
        <v>278</v>
      </c>
    </row>
    <row r="51" spans="1:6" s="5" customFormat="1" ht="46.5">
      <c r="A51" s="37" t="s">
        <v>272</v>
      </c>
      <c r="B51" s="37" t="s">
        <v>5</v>
      </c>
      <c r="C51" s="38" t="s">
        <v>289</v>
      </c>
      <c r="D51" s="39">
        <v>45407.8333333333</v>
      </c>
      <c r="E51" s="39">
        <v>45408.25</v>
      </c>
      <c r="F51" s="38" t="s">
        <v>290</v>
      </c>
    </row>
    <row r="52" spans="1:6" s="5" customFormat="1" ht="61.5">
      <c r="A52" s="37" t="s">
        <v>295</v>
      </c>
      <c r="B52" s="37" t="s">
        <v>2</v>
      </c>
      <c r="C52" s="38" t="s">
        <v>296</v>
      </c>
      <c r="D52" s="39">
        <v>45407.9166666667</v>
      </c>
      <c r="E52" s="39">
        <v>45408.2291666667</v>
      </c>
      <c r="F52" s="38" t="s">
        <v>297</v>
      </c>
    </row>
    <row r="53" spans="1:6" s="5" customFormat="1" ht="46.5">
      <c r="A53" s="37" t="s">
        <v>325</v>
      </c>
      <c r="B53" s="37" t="s">
        <v>2</v>
      </c>
      <c r="C53" s="38" t="s">
        <v>326</v>
      </c>
      <c r="D53" s="39">
        <v>45407.9166666667</v>
      </c>
      <c r="E53" s="39">
        <v>45408.2291666667</v>
      </c>
      <c r="F53" s="38" t="s">
        <v>327</v>
      </c>
    </row>
    <row r="54" spans="1:6" s="5" customFormat="1" ht="46.5">
      <c r="A54" s="37" t="s">
        <v>325</v>
      </c>
      <c r="B54" s="37" t="s">
        <v>6</v>
      </c>
      <c r="C54" s="38" t="s">
        <v>328</v>
      </c>
      <c r="D54" s="39">
        <v>45407.9166666667</v>
      </c>
      <c r="E54" s="39">
        <v>45408.2291666667</v>
      </c>
      <c r="F54" s="38" t="s">
        <v>329</v>
      </c>
    </row>
    <row r="55" spans="1:6" s="5" customFormat="1" ht="77.25">
      <c r="A55" s="37" t="s">
        <v>340</v>
      </c>
      <c r="B55" s="37" t="s">
        <v>5</v>
      </c>
      <c r="C55" s="38" t="s">
        <v>341</v>
      </c>
      <c r="D55" s="39">
        <v>45361.7916666667</v>
      </c>
      <c r="E55" s="39">
        <v>45415.25</v>
      </c>
      <c r="F55" s="38" t="s">
        <v>342</v>
      </c>
    </row>
    <row r="56" spans="1:6" s="5" customFormat="1" ht="154.5">
      <c r="A56" s="37" t="s">
        <v>340</v>
      </c>
      <c r="B56" s="37" t="s">
        <v>5</v>
      </c>
      <c r="C56" s="38" t="s">
        <v>343</v>
      </c>
      <c r="D56" s="39">
        <v>45384.7916666667</v>
      </c>
      <c r="E56" s="39">
        <v>45415.25</v>
      </c>
      <c r="F56" s="38" t="s">
        <v>344</v>
      </c>
    </row>
    <row r="57" spans="1:6" s="5" customFormat="1" ht="108">
      <c r="A57" s="37" t="s">
        <v>340</v>
      </c>
      <c r="B57" s="37" t="s">
        <v>47</v>
      </c>
      <c r="C57" s="38" t="s">
        <v>347</v>
      </c>
      <c r="D57" s="39">
        <v>45407.8333333333</v>
      </c>
      <c r="E57" s="39">
        <v>45408.25</v>
      </c>
      <c r="F57" s="38" t="s">
        <v>348</v>
      </c>
    </row>
    <row r="58" spans="1:6" s="5" customFormat="1" ht="108">
      <c r="A58" s="37" t="s">
        <v>340</v>
      </c>
      <c r="B58" s="37" t="s">
        <v>4</v>
      </c>
      <c r="C58" s="38" t="s">
        <v>349</v>
      </c>
      <c r="D58" s="39">
        <v>45407.8333333333</v>
      </c>
      <c r="E58" s="39">
        <v>45408.25</v>
      </c>
      <c r="F58" s="38" t="s">
        <v>348</v>
      </c>
    </row>
    <row r="59" spans="1:6" s="5" customFormat="1" ht="46.5">
      <c r="A59" s="37" t="s">
        <v>259</v>
      </c>
      <c r="B59" s="37" t="s">
        <v>4</v>
      </c>
      <c r="C59" s="38" t="s">
        <v>260</v>
      </c>
      <c r="D59" s="39">
        <v>45407.875</v>
      </c>
      <c r="E59" s="39">
        <v>45408.25</v>
      </c>
      <c r="F59" s="38" t="s">
        <v>261</v>
      </c>
    </row>
    <row r="60" spans="1:6" s="5" customFormat="1" ht="46.5">
      <c r="A60" s="37" t="s">
        <v>259</v>
      </c>
      <c r="B60" s="37" t="s">
        <v>4</v>
      </c>
      <c r="C60" s="38" t="s">
        <v>262</v>
      </c>
      <c r="D60" s="39">
        <v>45407.875</v>
      </c>
      <c r="E60" s="39">
        <v>45408.25</v>
      </c>
      <c r="F60" s="38" t="s">
        <v>261</v>
      </c>
    </row>
    <row r="61" spans="1:6" s="5" customFormat="1" ht="46.5">
      <c r="A61" s="37" t="s">
        <v>256</v>
      </c>
      <c r="B61" s="37" t="s">
        <v>5</v>
      </c>
      <c r="C61" s="38" t="s">
        <v>257</v>
      </c>
      <c r="D61" s="39">
        <v>45407.875</v>
      </c>
      <c r="E61" s="39">
        <v>45408.25</v>
      </c>
      <c r="F61" s="38" t="s">
        <v>258</v>
      </c>
    </row>
    <row r="62" spans="1:6" s="5" customFormat="1" ht="46.5">
      <c r="A62" s="37" t="s">
        <v>248</v>
      </c>
      <c r="B62" s="37" t="s">
        <v>6</v>
      </c>
      <c r="C62" s="38" t="s">
        <v>249</v>
      </c>
      <c r="D62" s="39">
        <v>45407.875</v>
      </c>
      <c r="E62" s="39">
        <v>45408.25</v>
      </c>
      <c r="F62" s="38" t="s">
        <v>250</v>
      </c>
    </row>
    <row r="63" spans="1:6" s="5" customFormat="1" ht="46.5">
      <c r="A63" s="37" t="s">
        <v>248</v>
      </c>
      <c r="B63" s="37" t="s">
        <v>2</v>
      </c>
      <c r="C63" s="38" t="s">
        <v>263</v>
      </c>
      <c r="D63" s="39">
        <v>45407.875</v>
      </c>
      <c r="E63" s="39">
        <v>45408.25</v>
      </c>
      <c r="F63" s="38" t="s">
        <v>264</v>
      </c>
    </row>
    <row r="64" spans="1:6" s="5" customFormat="1" ht="46.5">
      <c r="A64" s="37" t="s">
        <v>248</v>
      </c>
      <c r="B64" s="37" t="s">
        <v>2</v>
      </c>
      <c r="C64" s="38" t="s">
        <v>265</v>
      </c>
      <c r="D64" s="39">
        <v>45407.875</v>
      </c>
      <c r="E64" s="39">
        <v>45408.25</v>
      </c>
      <c r="F64" s="38" t="s">
        <v>264</v>
      </c>
    </row>
    <row r="65" spans="1:6" s="5" customFormat="1" ht="77.25">
      <c r="A65" s="37" t="s">
        <v>365</v>
      </c>
      <c r="B65" s="37" t="s">
        <v>47</v>
      </c>
      <c r="C65" s="38" t="s">
        <v>366</v>
      </c>
      <c r="D65" s="39">
        <v>45407.9166666667</v>
      </c>
      <c r="E65" s="39">
        <v>45408.2083333333</v>
      </c>
      <c r="F65" s="38" t="s">
        <v>367</v>
      </c>
    </row>
    <row r="66" spans="1:6" s="5" customFormat="1" ht="93">
      <c r="A66" s="37" t="s">
        <v>104</v>
      </c>
      <c r="B66" s="37" t="s">
        <v>6</v>
      </c>
      <c r="C66" s="38" t="s">
        <v>105</v>
      </c>
      <c r="D66" s="39">
        <v>45407.8333333333</v>
      </c>
      <c r="E66" s="39">
        <v>45408.25</v>
      </c>
      <c r="F66" s="38" t="s">
        <v>106</v>
      </c>
    </row>
    <row r="67" spans="1:6" s="5" customFormat="1" ht="46.5">
      <c r="A67" s="37" t="s">
        <v>104</v>
      </c>
      <c r="B67" s="37" t="s">
        <v>47</v>
      </c>
      <c r="C67" s="38" t="s">
        <v>345</v>
      </c>
      <c r="D67" s="39">
        <v>45407.8333333333</v>
      </c>
      <c r="E67" s="39">
        <v>45408.25</v>
      </c>
      <c r="F67" s="38" t="s">
        <v>346</v>
      </c>
    </row>
    <row r="68" spans="1:6" s="5" customFormat="1" ht="46.5">
      <c r="A68" s="37" t="s">
        <v>104</v>
      </c>
      <c r="B68" s="37" t="s">
        <v>4</v>
      </c>
      <c r="C68" s="38" t="s">
        <v>350</v>
      </c>
      <c r="D68" s="39">
        <v>45407.8333333333</v>
      </c>
      <c r="E68" s="39">
        <v>45408</v>
      </c>
      <c r="F68" s="38" t="s">
        <v>351</v>
      </c>
    </row>
    <row r="69" spans="1:6" s="5" customFormat="1" ht="123.75">
      <c r="A69" s="37" t="s">
        <v>104</v>
      </c>
      <c r="B69" s="37" t="s">
        <v>6</v>
      </c>
      <c r="C69" s="38" t="s">
        <v>379</v>
      </c>
      <c r="D69" s="39">
        <v>44774.9166666667</v>
      </c>
      <c r="E69" s="39">
        <v>45467.25</v>
      </c>
      <c r="F69" s="38" t="s">
        <v>380</v>
      </c>
    </row>
    <row r="70" spans="1:6" s="5" customFormat="1" ht="93">
      <c r="A70" s="37" t="s">
        <v>357</v>
      </c>
      <c r="B70" s="37" t="s">
        <v>47</v>
      </c>
      <c r="C70" s="38" t="s">
        <v>358</v>
      </c>
      <c r="D70" s="39">
        <v>45403.8333333333</v>
      </c>
      <c r="E70" s="39">
        <v>45420.25</v>
      </c>
      <c r="F70" s="38" t="s">
        <v>359</v>
      </c>
    </row>
    <row r="71" spans="1:6" s="5" customFormat="1" ht="108">
      <c r="A71" s="37" t="s">
        <v>370</v>
      </c>
      <c r="B71" s="37" t="s">
        <v>6</v>
      </c>
      <c r="C71" s="38" t="s">
        <v>371</v>
      </c>
      <c r="D71" s="39">
        <v>45407.8333333333</v>
      </c>
      <c r="E71" s="39">
        <v>45408.25</v>
      </c>
      <c r="F71" s="38" t="s">
        <v>372</v>
      </c>
    </row>
    <row r="72" spans="1:6" s="5" customFormat="1" ht="61.5">
      <c r="A72" s="37" t="s">
        <v>370</v>
      </c>
      <c r="B72" s="37" t="s">
        <v>2</v>
      </c>
      <c r="C72" s="38" t="s">
        <v>375</v>
      </c>
      <c r="D72" s="39">
        <v>45407.8333333333</v>
      </c>
      <c r="E72" s="39">
        <v>45408.25</v>
      </c>
      <c r="F72" s="38" t="s">
        <v>376</v>
      </c>
    </row>
    <row r="73" spans="1:6" s="5" customFormat="1" ht="46.5">
      <c r="A73" s="37" t="s">
        <v>370</v>
      </c>
      <c r="B73" s="37" t="s">
        <v>6</v>
      </c>
      <c r="C73" s="38" t="s">
        <v>377</v>
      </c>
      <c r="D73" s="39">
        <v>45407.8333333333</v>
      </c>
      <c r="E73" s="39">
        <v>45408.25</v>
      </c>
      <c r="F73" s="38" t="s">
        <v>378</v>
      </c>
    </row>
    <row r="74" spans="1:6" s="5" customFormat="1" ht="93">
      <c r="A74" s="37" t="s">
        <v>93</v>
      </c>
      <c r="B74" s="37" t="s">
        <v>6</v>
      </c>
      <c r="C74" s="38" t="s">
        <v>94</v>
      </c>
      <c r="D74" s="39">
        <v>45407.8333333333</v>
      </c>
      <c r="E74" s="39">
        <v>45408.25</v>
      </c>
      <c r="F74" s="38" t="s">
        <v>92</v>
      </c>
    </row>
    <row r="75" spans="1:6" s="5" customFormat="1" ht="93">
      <c r="A75" s="37" t="s">
        <v>93</v>
      </c>
      <c r="B75" s="37" t="s">
        <v>6</v>
      </c>
      <c r="C75" s="38" t="s">
        <v>95</v>
      </c>
      <c r="D75" s="39">
        <v>45407.8333333333</v>
      </c>
      <c r="E75" s="39">
        <v>45408.25</v>
      </c>
      <c r="F75" s="38" t="s">
        <v>92</v>
      </c>
    </row>
    <row r="76" spans="1:6" s="5" customFormat="1" ht="61.5">
      <c r="A76" s="37" t="s">
        <v>52</v>
      </c>
      <c r="B76" s="37" t="s">
        <v>5</v>
      </c>
      <c r="C76" s="38" t="s">
        <v>53</v>
      </c>
      <c r="D76" s="39">
        <v>45407.8333333333</v>
      </c>
      <c r="E76" s="39">
        <v>45408.25</v>
      </c>
      <c r="F76" s="38" t="s">
        <v>54</v>
      </c>
    </row>
    <row r="77" spans="1:6" s="5" customFormat="1" ht="61.5">
      <c r="A77" s="37" t="s">
        <v>52</v>
      </c>
      <c r="B77" s="37" t="s">
        <v>4</v>
      </c>
      <c r="C77" s="38" t="s">
        <v>55</v>
      </c>
      <c r="D77" s="39">
        <v>45407.8333333333</v>
      </c>
      <c r="E77" s="39">
        <v>45408.25</v>
      </c>
      <c r="F77" s="38" t="s">
        <v>54</v>
      </c>
    </row>
    <row r="78" spans="1:6" s="5" customFormat="1" ht="77.25">
      <c r="A78" s="37" t="s">
        <v>52</v>
      </c>
      <c r="B78" s="37" t="s">
        <v>5</v>
      </c>
      <c r="C78" s="38" t="s">
        <v>56</v>
      </c>
      <c r="D78" s="39">
        <v>45407.875</v>
      </c>
      <c r="E78" s="39">
        <v>45408.2083333333</v>
      </c>
      <c r="F78" s="38" t="s">
        <v>57</v>
      </c>
    </row>
    <row r="79" spans="1:6" s="5" customFormat="1" ht="123.75">
      <c r="A79" s="37" t="s">
        <v>390</v>
      </c>
      <c r="B79" s="37" t="s">
        <v>4</v>
      </c>
      <c r="C79" s="38" t="s">
        <v>391</v>
      </c>
      <c r="D79" s="39">
        <v>45333.2083333333</v>
      </c>
      <c r="E79" s="39">
        <v>45424.25</v>
      </c>
      <c r="F79" s="38" t="s">
        <v>392</v>
      </c>
    </row>
    <row r="80" spans="1:6" s="5" customFormat="1" ht="123.75">
      <c r="A80" s="37" t="s">
        <v>390</v>
      </c>
      <c r="B80" s="37" t="s">
        <v>4</v>
      </c>
      <c r="C80" s="38" t="s">
        <v>412</v>
      </c>
      <c r="D80" s="39">
        <v>45390.4583333333</v>
      </c>
      <c r="E80" s="39">
        <v>45418.25</v>
      </c>
      <c r="F80" s="38" t="s">
        <v>413</v>
      </c>
    </row>
    <row r="81" spans="1:6" s="5" customFormat="1" ht="93">
      <c r="A81" s="37" t="s">
        <v>84</v>
      </c>
      <c r="B81" s="37" t="s">
        <v>6</v>
      </c>
      <c r="C81" s="38" t="s">
        <v>85</v>
      </c>
      <c r="D81" s="39">
        <v>45407.8333333333</v>
      </c>
      <c r="E81" s="39">
        <v>45408.25</v>
      </c>
      <c r="F81" s="38" t="s">
        <v>86</v>
      </c>
    </row>
    <row r="82" spans="1:6" s="5" customFormat="1" ht="93">
      <c r="A82" s="37" t="s">
        <v>84</v>
      </c>
      <c r="B82" s="37" t="s">
        <v>6</v>
      </c>
      <c r="C82" s="38" t="s">
        <v>87</v>
      </c>
      <c r="D82" s="39">
        <v>45407.8333333333</v>
      </c>
      <c r="E82" s="39">
        <v>45408.25</v>
      </c>
      <c r="F82" s="38" t="s">
        <v>86</v>
      </c>
    </row>
    <row r="83" spans="1:6" s="5" customFormat="1" ht="93">
      <c r="A83" s="37" t="s">
        <v>84</v>
      </c>
      <c r="B83" s="37" t="s">
        <v>6</v>
      </c>
      <c r="C83" s="38" t="s">
        <v>88</v>
      </c>
      <c r="D83" s="39">
        <v>45407.8333333333</v>
      </c>
      <c r="E83" s="39">
        <v>45408.25</v>
      </c>
      <c r="F83" s="38" t="s">
        <v>86</v>
      </c>
    </row>
    <row r="84" spans="1:6" s="5" customFormat="1" ht="93">
      <c r="A84" s="37" t="s">
        <v>84</v>
      </c>
      <c r="B84" s="37" t="s">
        <v>2</v>
      </c>
      <c r="C84" s="38" t="s">
        <v>89</v>
      </c>
      <c r="D84" s="39">
        <v>45407.8333333333</v>
      </c>
      <c r="E84" s="39">
        <v>45408.25</v>
      </c>
      <c r="F84" s="38" t="s">
        <v>86</v>
      </c>
    </row>
    <row r="85" spans="1:6" s="5" customFormat="1" ht="93">
      <c r="A85" s="37" t="s">
        <v>84</v>
      </c>
      <c r="B85" s="37" t="s">
        <v>6</v>
      </c>
      <c r="C85" s="38" t="s">
        <v>408</v>
      </c>
      <c r="D85" s="39">
        <v>45407.875</v>
      </c>
      <c r="E85" s="39">
        <v>45408.25</v>
      </c>
      <c r="F85" s="38" t="s">
        <v>409</v>
      </c>
    </row>
    <row r="86" spans="1:6" s="5" customFormat="1" ht="108">
      <c r="A86" s="37" t="s">
        <v>84</v>
      </c>
      <c r="B86" s="37" t="s">
        <v>6</v>
      </c>
      <c r="C86" s="38" t="s">
        <v>416</v>
      </c>
      <c r="D86" s="39">
        <v>45407.8333333333</v>
      </c>
      <c r="E86" s="39">
        <v>45408.25</v>
      </c>
      <c r="F86" s="38" t="s">
        <v>417</v>
      </c>
    </row>
    <row r="87" spans="1:6" s="5" customFormat="1" ht="108">
      <c r="A87" s="37" t="s">
        <v>84</v>
      </c>
      <c r="B87" s="37" t="s">
        <v>2</v>
      </c>
      <c r="C87" s="38" t="s">
        <v>418</v>
      </c>
      <c r="D87" s="39">
        <v>45407.8333333333</v>
      </c>
      <c r="E87" s="39">
        <v>45408.25</v>
      </c>
      <c r="F87" s="38" t="s">
        <v>417</v>
      </c>
    </row>
    <row r="88" spans="1:6" s="5" customFormat="1" ht="77.25">
      <c r="A88" s="37" t="s">
        <v>35</v>
      </c>
      <c r="B88" s="37" t="s">
        <v>5</v>
      </c>
      <c r="C88" s="38" t="s">
        <v>36</v>
      </c>
      <c r="D88" s="39">
        <v>45407.8333333333</v>
      </c>
      <c r="E88" s="39">
        <v>45408.25</v>
      </c>
      <c r="F88" s="38" t="s">
        <v>37</v>
      </c>
    </row>
    <row r="89" spans="1:6" s="5" customFormat="1" ht="77.25">
      <c r="A89" s="37" t="s">
        <v>35</v>
      </c>
      <c r="B89" s="37" t="s">
        <v>4</v>
      </c>
      <c r="C89" s="38" t="s">
        <v>38</v>
      </c>
      <c r="D89" s="39">
        <v>45407.8333333333</v>
      </c>
      <c r="E89" s="39">
        <v>45408.25</v>
      </c>
      <c r="F89" s="38" t="s">
        <v>37</v>
      </c>
    </row>
    <row r="90" spans="1:6" s="5" customFormat="1" ht="61.5">
      <c r="A90" s="37" t="s">
        <v>35</v>
      </c>
      <c r="B90" s="37" t="s">
        <v>47</v>
      </c>
      <c r="C90" s="38" t="s">
        <v>48</v>
      </c>
      <c r="D90" s="39">
        <v>45407.8333333333</v>
      </c>
      <c r="E90" s="39">
        <v>45408.25</v>
      </c>
      <c r="F90" s="38" t="s">
        <v>49</v>
      </c>
    </row>
    <row r="91" spans="1:6" s="5" customFormat="1" ht="77.25">
      <c r="A91" s="37" t="s">
        <v>35</v>
      </c>
      <c r="B91" s="37" t="s">
        <v>5</v>
      </c>
      <c r="C91" s="38" t="s">
        <v>50</v>
      </c>
      <c r="D91" s="39">
        <v>45407.8333333333</v>
      </c>
      <c r="E91" s="39">
        <v>45408.25</v>
      </c>
      <c r="F91" s="38" t="s">
        <v>51</v>
      </c>
    </row>
    <row r="92" spans="1:6" s="5" customFormat="1" ht="77.25">
      <c r="A92" s="37" t="s">
        <v>396</v>
      </c>
      <c r="B92" s="37" t="s">
        <v>47</v>
      </c>
      <c r="C92" s="38" t="s">
        <v>397</v>
      </c>
      <c r="D92" s="39">
        <v>45407.8333333333</v>
      </c>
      <c r="E92" s="39">
        <v>45408.25</v>
      </c>
      <c r="F92" s="38" t="s">
        <v>398</v>
      </c>
    </row>
    <row r="93" spans="1:6" s="5" customFormat="1" ht="93">
      <c r="A93" s="37" t="s">
        <v>396</v>
      </c>
      <c r="B93" s="37" t="s">
        <v>47</v>
      </c>
      <c r="C93" s="38" t="s">
        <v>414</v>
      </c>
      <c r="D93" s="39">
        <v>45407.8333333333</v>
      </c>
      <c r="E93" s="39">
        <v>45408.25</v>
      </c>
      <c r="F93" s="38" t="s">
        <v>415</v>
      </c>
    </row>
    <row r="94" spans="1:6" s="5" customFormat="1" ht="61.5">
      <c r="A94" s="37" t="s">
        <v>62</v>
      </c>
      <c r="B94" s="37" t="s">
        <v>47</v>
      </c>
      <c r="C94" s="38" t="s">
        <v>63</v>
      </c>
      <c r="D94" s="39">
        <v>45407.8333333333</v>
      </c>
      <c r="E94" s="39">
        <v>45408.25</v>
      </c>
      <c r="F94" s="38" t="s">
        <v>64</v>
      </c>
    </row>
    <row r="95" spans="1:6" s="5" customFormat="1" ht="93">
      <c r="A95" s="37" t="s">
        <v>62</v>
      </c>
      <c r="B95" s="37" t="s">
        <v>47</v>
      </c>
      <c r="C95" s="38" t="s">
        <v>385</v>
      </c>
      <c r="D95" s="39">
        <v>45407.8333333333</v>
      </c>
      <c r="E95" s="39">
        <v>45408.25</v>
      </c>
      <c r="F95" s="38" t="s">
        <v>386</v>
      </c>
    </row>
    <row r="96" spans="1:6" s="5" customFormat="1" ht="77.25">
      <c r="A96" s="37" t="s">
        <v>62</v>
      </c>
      <c r="B96" s="37" t="s">
        <v>47</v>
      </c>
      <c r="C96" s="38" t="s">
        <v>399</v>
      </c>
      <c r="D96" s="39">
        <v>45407.9166666667</v>
      </c>
      <c r="E96" s="39">
        <v>45408.25</v>
      </c>
      <c r="F96" s="38" t="s">
        <v>400</v>
      </c>
    </row>
    <row r="97" spans="1:6" s="5" customFormat="1" ht="61.5">
      <c r="A97" s="37" t="s">
        <v>421</v>
      </c>
      <c r="B97" s="37" t="s">
        <v>4</v>
      </c>
      <c r="C97" s="38" t="s">
        <v>422</v>
      </c>
      <c r="D97" s="39">
        <v>45407.7916666667</v>
      </c>
      <c r="E97" s="39">
        <v>45408.2083333333</v>
      </c>
      <c r="F97" s="38" t="s">
        <v>423</v>
      </c>
    </row>
    <row r="98" spans="1:6" s="5" customFormat="1" ht="93">
      <c r="A98" s="37" t="s">
        <v>401</v>
      </c>
      <c r="B98" s="37" t="s">
        <v>2</v>
      </c>
      <c r="C98" s="38" t="s">
        <v>402</v>
      </c>
      <c r="D98" s="39">
        <v>45407.8333333333</v>
      </c>
      <c r="E98" s="39">
        <v>45408.25</v>
      </c>
      <c r="F98" s="38" t="s">
        <v>403</v>
      </c>
    </row>
    <row r="99" spans="1:6" s="5" customFormat="1" ht="93">
      <c r="A99" s="37" t="s">
        <v>401</v>
      </c>
      <c r="B99" s="37" t="s">
        <v>2</v>
      </c>
      <c r="C99" s="38" t="s">
        <v>404</v>
      </c>
      <c r="D99" s="39">
        <v>45407.8333333333</v>
      </c>
      <c r="E99" s="39">
        <v>45408.25</v>
      </c>
      <c r="F99" s="38" t="s">
        <v>403</v>
      </c>
    </row>
    <row r="100" spans="1:6" s="5" customFormat="1" ht="46.5">
      <c r="A100" s="37" t="s">
        <v>111</v>
      </c>
      <c r="B100" s="37" t="s">
        <v>47</v>
      </c>
      <c r="C100" s="38" t="s">
        <v>112</v>
      </c>
      <c r="D100" s="39">
        <v>45407.8333333333</v>
      </c>
      <c r="E100" s="39">
        <v>45408.25</v>
      </c>
      <c r="F100" s="38" t="s">
        <v>113</v>
      </c>
    </row>
    <row r="101" spans="1:6" s="5" customFormat="1" ht="46.5">
      <c r="A101" s="37" t="s">
        <v>212</v>
      </c>
      <c r="B101" s="37" t="s">
        <v>2</v>
      </c>
      <c r="C101" s="38" t="s">
        <v>213</v>
      </c>
      <c r="D101" s="39">
        <v>45407.875</v>
      </c>
      <c r="E101" s="39">
        <v>45408.25</v>
      </c>
      <c r="F101" s="38" t="s">
        <v>214</v>
      </c>
    </row>
    <row r="102" spans="1:6" s="5" customFormat="1" ht="46.5">
      <c r="A102" s="37" t="s">
        <v>212</v>
      </c>
      <c r="B102" s="37" t="s">
        <v>6</v>
      </c>
      <c r="C102" s="38" t="s">
        <v>215</v>
      </c>
      <c r="D102" s="39">
        <v>45407.875</v>
      </c>
      <c r="E102" s="39">
        <v>45408.25</v>
      </c>
      <c r="F102" s="38" t="s">
        <v>214</v>
      </c>
    </row>
    <row r="103" spans="1:6" s="5" customFormat="1" ht="30.75">
      <c r="A103" s="37" t="s">
        <v>209</v>
      </c>
      <c r="B103" s="37" t="s">
        <v>2</v>
      </c>
      <c r="C103" s="38" t="s">
        <v>210</v>
      </c>
      <c r="D103" s="39">
        <v>45407.875</v>
      </c>
      <c r="E103" s="39">
        <v>45408.2083333333</v>
      </c>
      <c r="F103" s="38" t="s">
        <v>211</v>
      </c>
    </row>
    <row r="104" spans="1:6" s="5" customFormat="1" ht="108">
      <c r="A104" s="37" t="s">
        <v>117</v>
      </c>
      <c r="B104" s="37" t="s">
        <v>5</v>
      </c>
      <c r="C104" s="38" t="s">
        <v>118</v>
      </c>
      <c r="D104" s="39">
        <v>44491.8333333333</v>
      </c>
      <c r="E104" s="39">
        <v>45657.25</v>
      </c>
      <c r="F104" s="38" t="s">
        <v>119</v>
      </c>
    </row>
    <row r="105" spans="1:6" s="5" customFormat="1" ht="108">
      <c r="A105" s="37" t="s">
        <v>117</v>
      </c>
      <c r="B105" s="37" t="s">
        <v>4</v>
      </c>
      <c r="C105" s="38" t="s">
        <v>120</v>
      </c>
      <c r="D105" s="39">
        <v>45407.8333333333</v>
      </c>
      <c r="E105" s="39">
        <v>45408.25</v>
      </c>
      <c r="F105" s="38" t="s">
        <v>119</v>
      </c>
    </row>
    <row r="106" spans="1:6" s="5" customFormat="1" ht="108">
      <c r="A106" s="37" t="s">
        <v>117</v>
      </c>
      <c r="B106" s="37" t="s">
        <v>5</v>
      </c>
      <c r="C106" s="38" t="s">
        <v>121</v>
      </c>
      <c r="D106" s="39">
        <v>45407.8333333333</v>
      </c>
      <c r="E106" s="39">
        <v>45408.25</v>
      </c>
      <c r="F106" s="38" t="s">
        <v>119</v>
      </c>
    </row>
    <row r="107" spans="1:6" s="5" customFormat="1" ht="93">
      <c r="A107" s="37" t="s">
        <v>117</v>
      </c>
      <c r="B107" s="37" t="s">
        <v>4</v>
      </c>
      <c r="C107" s="38" t="s">
        <v>124</v>
      </c>
      <c r="D107" s="39">
        <v>45407.8333333333</v>
      </c>
      <c r="E107" s="39">
        <v>45408.25</v>
      </c>
      <c r="F107" s="38" t="s">
        <v>125</v>
      </c>
    </row>
    <row r="108" spans="1:6" s="5" customFormat="1" ht="93">
      <c r="A108" s="37" t="s">
        <v>117</v>
      </c>
      <c r="B108" s="37" t="s">
        <v>4</v>
      </c>
      <c r="C108" s="38" t="s">
        <v>126</v>
      </c>
      <c r="D108" s="39">
        <v>45407.9166666667</v>
      </c>
      <c r="E108" s="39">
        <v>45408.25</v>
      </c>
      <c r="F108" s="38" t="s">
        <v>125</v>
      </c>
    </row>
    <row r="109" spans="1:6" s="5" customFormat="1" ht="93">
      <c r="A109" s="37" t="s">
        <v>117</v>
      </c>
      <c r="B109" s="37" t="s">
        <v>5</v>
      </c>
      <c r="C109" s="38" t="s">
        <v>127</v>
      </c>
      <c r="D109" s="39">
        <v>45407.8333333333</v>
      </c>
      <c r="E109" s="39">
        <v>45408.25</v>
      </c>
      <c r="F109" s="38" t="s">
        <v>128</v>
      </c>
    </row>
    <row r="110" spans="1:6" s="5" customFormat="1" ht="93">
      <c r="A110" s="37" t="s">
        <v>117</v>
      </c>
      <c r="B110" s="37" t="s">
        <v>5</v>
      </c>
      <c r="C110" s="38" t="s">
        <v>129</v>
      </c>
      <c r="D110" s="39">
        <v>45407.8333333333</v>
      </c>
      <c r="E110" s="39">
        <v>45408.25</v>
      </c>
      <c r="F110" s="38" t="s">
        <v>128</v>
      </c>
    </row>
    <row r="111" spans="1:6" s="5" customFormat="1" ht="61.5">
      <c r="A111" s="37" t="s">
        <v>133</v>
      </c>
      <c r="B111" s="37" t="s">
        <v>5</v>
      </c>
      <c r="C111" s="38" t="s">
        <v>134</v>
      </c>
      <c r="D111" s="39">
        <v>45407.8333333333</v>
      </c>
      <c r="E111" s="39">
        <v>45408.25</v>
      </c>
      <c r="F111" s="38" t="s">
        <v>135</v>
      </c>
    </row>
    <row r="112" spans="1:6" s="5" customFormat="1" ht="77.25">
      <c r="A112" s="37" t="s">
        <v>133</v>
      </c>
      <c r="B112" s="37" t="s">
        <v>5</v>
      </c>
      <c r="C112" s="38" t="s">
        <v>136</v>
      </c>
      <c r="D112" s="39">
        <v>45407.8333333333</v>
      </c>
      <c r="E112" s="39">
        <v>45408.25</v>
      </c>
      <c r="F112" s="38" t="s">
        <v>137</v>
      </c>
    </row>
    <row r="113" spans="1:6" s="5" customFormat="1" ht="61.5">
      <c r="A113" s="37" t="s">
        <v>216</v>
      </c>
      <c r="B113" s="37" t="s">
        <v>6</v>
      </c>
      <c r="C113" s="38" t="s">
        <v>217</v>
      </c>
      <c r="D113" s="39">
        <v>45407.875</v>
      </c>
      <c r="E113" s="39">
        <v>45408.2083333333</v>
      </c>
      <c r="F113" s="38" t="s">
        <v>218</v>
      </c>
    </row>
    <row r="114" spans="1:6" s="5" customFormat="1" ht="61.5">
      <c r="A114" s="37" t="s">
        <v>216</v>
      </c>
      <c r="B114" s="37" t="s">
        <v>2</v>
      </c>
      <c r="C114" s="38" t="s">
        <v>219</v>
      </c>
      <c r="D114" s="39">
        <v>45407.875</v>
      </c>
      <c r="E114" s="39">
        <v>45408.2083333333</v>
      </c>
      <c r="F114" s="38" t="s">
        <v>218</v>
      </c>
    </row>
    <row r="115" spans="1:6" s="5" customFormat="1" ht="46.5">
      <c r="A115" s="37" t="s">
        <v>241</v>
      </c>
      <c r="B115" s="37" t="s">
        <v>6</v>
      </c>
      <c r="C115" s="38" t="s">
        <v>242</v>
      </c>
      <c r="D115" s="39">
        <v>45407.8333333333</v>
      </c>
      <c r="E115" s="39">
        <v>45408.25</v>
      </c>
      <c r="F115" s="38" t="s">
        <v>238</v>
      </c>
    </row>
    <row r="116" spans="1:6" s="5" customFormat="1" ht="93">
      <c r="A116" s="37" t="s">
        <v>90</v>
      </c>
      <c r="B116" s="37" t="s">
        <v>6</v>
      </c>
      <c r="C116" s="38" t="s">
        <v>91</v>
      </c>
      <c r="D116" s="39">
        <v>45407.8333333333</v>
      </c>
      <c r="E116" s="39">
        <v>45408.25</v>
      </c>
      <c r="F116" s="38" t="s">
        <v>92</v>
      </c>
    </row>
    <row r="117" spans="1:6" s="5" customFormat="1" ht="93">
      <c r="A117" s="37" t="s">
        <v>90</v>
      </c>
      <c r="B117" s="37" t="s">
        <v>6</v>
      </c>
      <c r="C117" s="38" t="s">
        <v>96</v>
      </c>
      <c r="D117" s="39">
        <v>45407.8333333333</v>
      </c>
      <c r="E117" s="39">
        <v>45408.25</v>
      </c>
      <c r="F117" s="38" t="s">
        <v>97</v>
      </c>
    </row>
    <row r="118" spans="1:6" s="5" customFormat="1" ht="93">
      <c r="A118" s="37" t="s">
        <v>90</v>
      </c>
      <c r="B118" s="37" t="s">
        <v>6</v>
      </c>
      <c r="C118" s="38" t="s">
        <v>98</v>
      </c>
      <c r="D118" s="39">
        <v>45407.8333333333</v>
      </c>
      <c r="E118" s="39">
        <v>45408.25</v>
      </c>
      <c r="F118" s="38" t="s">
        <v>97</v>
      </c>
    </row>
    <row r="119" spans="1:6" s="5" customFormat="1" ht="93">
      <c r="A119" s="37" t="s">
        <v>90</v>
      </c>
      <c r="B119" s="37" t="s">
        <v>6</v>
      </c>
      <c r="C119" s="38" t="s">
        <v>99</v>
      </c>
      <c r="D119" s="39">
        <v>45407.8333333333</v>
      </c>
      <c r="E119" s="39">
        <v>45408.25</v>
      </c>
      <c r="F119" s="38" t="s">
        <v>100</v>
      </c>
    </row>
    <row r="120" spans="1:6" s="5" customFormat="1" ht="93">
      <c r="A120" s="37" t="s">
        <v>90</v>
      </c>
      <c r="B120" s="37" t="s">
        <v>6</v>
      </c>
      <c r="C120" s="38" t="s">
        <v>101</v>
      </c>
      <c r="D120" s="39">
        <v>45407.8333333333</v>
      </c>
      <c r="E120" s="39">
        <v>45408.25</v>
      </c>
      <c r="F120" s="38" t="s">
        <v>100</v>
      </c>
    </row>
    <row r="121" spans="1:6" s="5" customFormat="1" ht="77.25">
      <c r="A121" s="37" t="s">
        <v>90</v>
      </c>
      <c r="B121" s="37" t="s">
        <v>2</v>
      </c>
      <c r="C121" s="38" t="s">
        <v>122</v>
      </c>
      <c r="D121" s="39">
        <v>45407.8333333333</v>
      </c>
      <c r="E121" s="39">
        <v>45408.25</v>
      </c>
      <c r="F121" s="38" t="s">
        <v>123</v>
      </c>
    </row>
    <row r="122" spans="1:6" s="5" customFormat="1" ht="77.25">
      <c r="A122" s="37" t="s">
        <v>90</v>
      </c>
      <c r="B122" s="37" t="s">
        <v>6</v>
      </c>
      <c r="C122" s="38" t="s">
        <v>141</v>
      </c>
      <c r="D122" s="39">
        <v>45407.8333333333</v>
      </c>
      <c r="E122" s="39">
        <v>45408.25</v>
      </c>
      <c r="F122" s="38" t="s">
        <v>139</v>
      </c>
    </row>
    <row r="123" spans="1:6" s="5" customFormat="1" ht="93">
      <c r="A123" s="37" t="s">
        <v>90</v>
      </c>
      <c r="B123" s="37" t="s">
        <v>2</v>
      </c>
      <c r="C123" s="38" t="s">
        <v>145</v>
      </c>
      <c r="D123" s="39">
        <v>45407.8333333333</v>
      </c>
      <c r="E123" s="39">
        <v>45408.25</v>
      </c>
      <c r="F123" s="38" t="s">
        <v>146</v>
      </c>
    </row>
    <row r="124" spans="1:6" s="5" customFormat="1" ht="93">
      <c r="A124" s="37" t="s">
        <v>90</v>
      </c>
      <c r="B124" s="37" t="s">
        <v>2</v>
      </c>
      <c r="C124" s="38" t="s">
        <v>149</v>
      </c>
      <c r="D124" s="39">
        <v>45407.8333333333</v>
      </c>
      <c r="E124" s="39">
        <v>45408.25</v>
      </c>
      <c r="F124" s="38" t="s">
        <v>150</v>
      </c>
    </row>
    <row r="125" spans="1:6" s="5" customFormat="1" ht="61.5">
      <c r="A125" s="37" t="s">
        <v>90</v>
      </c>
      <c r="B125" s="37" t="s">
        <v>6</v>
      </c>
      <c r="C125" s="38" t="s">
        <v>177</v>
      </c>
      <c r="D125" s="39">
        <v>45407.8333333333</v>
      </c>
      <c r="E125" s="39">
        <v>45408.25</v>
      </c>
      <c r="F125" s="38" t="s">
        <v>178</v>
      </c>
    </row>
    <row r="126" spans="1:6" s="5" customFormat="1" ht="46.5">
      <c r="A126" s="37" t="s">
        <v>90</v>
      </c>
      <c r="B126" s="37" t="s">
        <v>6</v>
      </c>
      <c r="C126" s="38" t="s">
        <v>312</v>
      </c>
      <c r="D126" s="39">
        <v>45407.9166666667</v>
      </c>
      <c r="E126" s="39">
        <v>45408.2291666667</v>
      </c>
      <c r="F126" s="38" t="s">
        <v>313</v>
      </c>
    </row>
    <row r="127" spans="1:6" s="5" customFormat="1" ht="46.5">
      <c r="A127" s="37" t="s">
        <v>90</v>
      </c>
      <c r="B127" s="37" t="s">
        <v>6</v>
      </c>
      <c r="C127" s="38" t="s">
        <v>314</v>
      </c>
      <c r="D127" s="39">
        <v>45407.9166666667</v>
      </c>
      <c r="E127" s="39">
        <v>45408.2291666667</v>
      </c>
      <c r="F127" s="38" t="s">
        <v>313</v>
      </c>
    </row>
    <row r="128" spans="1:6" s="5" customFormat="1" ht="61.5">
      <c r="A128" s="37" t="s">
        <v>30</v>
      </c>
      <c r="B128" s="37" t="s">
        <v>6</v>
      </c>
      <c r="C128" s="38" t="s">
        <v>31</v>
      </c>
      <c r="D128" s="39">
        <v>45407.875</v>
      </c>
      <c r="E128" s="39">
        <v>45408.2083333333</v>
      </c>
      <c r="F128" s="38" t="s">
        <v>32</v>
      </c>
    </row>
    <row r="129" spans="1:6" s="5" customFormat="1" ht="61.5">
      <c r="A129" s="37" t="s">
        <v>30</v>
      </c>
      <c r="B129" s="37" t="s">
        <v>6</v>
      </c>
      <c r="C129" s="38" t="s">
        <v>73</v>
      </c>
      <c r="D129" s="39">
        <v>45407.875</v>
      </c>
      <c r="E129" s="39">
        <v>45408.2083333333</v>
      </c>
      <c r="F129" s="38" t="s">
        <v>74</v>
      </c>
    </row>
    <row r="130" spans="1:6" s="5" customFormat="1" ht="46.5">
      <c r="A130" s="37" t="s">
        <v>286</v>
      </c>
      <c r="B130" s="37" t="s">
        <v>5</v>
      </c>
      <c r="C130" s="38" t="s">
        <v>287</v>
      </c>
      <c r="D130" s="39">
        <v>45407.8333333333</v>
      </c>
      <c r="E130" s="39">
        <v>45408.25</v>
      </c>
      <c r="F130" s="38" t="s">
        <v>288</v>
      </c>
    </row>
    <row r="131" spans="1:6" s="5" customFormat="1" ht="61.5">
      <c r="A131" s="37" t="s">
        <v>269</v>
      </c>
      <c r="B131" s="37" t="s">
        <v>5</v>
      </c>
      <c r="C131" s="38" t="s">
        <v>270</v>
      </c>
      <c r="D131" s="39">
        <v>45407.875</v>
      </c>
      <c r="E131" s="39">
        <v>45408.25</v>
      </c>
      <c r="F131" s="38" t="s">
        <v>271</v>
      </c>
    </row>
    <row r="132" spans="1:6" s="5" customFormat="1" ht="46.5">
      <c r="A132" s="37" t="s">
        <v>269</v>
      </c>
      <c r="B132" s="37" t="s">
        <v>4</v>
      </c>
      <c r="C132" s="38" t="s">
        <v>279</v>
      </c>
      <c r="D132" s="39">
        <v>45407.8333333333</v>
      </c>
      <c r="E132" s="39">
        <v>45408.25</v>
      </c>
      <c r="F132" s="38" t="s">
        <v>280</v>
      </c>
    </row>
    <row r="133" spans="1:6" s="5" customFormat="1" ht="46.5">
      <c r="A133" s="37" t="s">
        <v>269</v>
      </c>
      <c r="B133" s="37" t="s">
        <v>4</v>
      </c>
      <c r="C133" s="38" t="s">
        <v>291</v>
      </c>
      <c r="D133" s="39">
        <v>45407.875</v>
      </c>
      <c r="E133" s="39">
        <v>45408.25</v>
      </c>
      <c r="F133" s="38" t="s">
        <v>292</v>
      </c>
    </row>
    <row r="134" spans="1:6" s="5" customFormat="1" ht="77.25">
      <c r="A134" s="37" t="s">
        <v>298</v>
      </c>
      <c r="B134" s="37" t="s">
        <v>8</v>
      </c>
      <c r="C134" s="38" t="s">
        <v>299</v>
      </c>
      <c r="D134" s="39">
        <v>45407.9166666667</v>
      </c>
      <c r="E134" s="39">
        <v>45408.2083333333</v>
      </c>
      <c r="F134" s="38" t="s">
        <v>300</v>
      </c>
    </row>
    <row r="135" spans="1:6" s="5" customFormat="1" ht="77.25">
      <c r="A135" s="37" t="s">
        <v>298</v>
      </c>
      <c r="B135" s="37" t="s">
        <v>7</v>
      </c>
      <c r="C135" s="38" t="s">
        <v>303</v>
      </c>
      <c r="D135" s="39">
        <v>45407.9166666667</v>
      </c>
      <c r="E135" s="39">
        <v>45408.2083333333</v>
      </c>
      <c r="F135" s="38" t="s">
        <v>300</v>
      </c>
    </row>
    <row r="136" spans="1:6" s="5" customFormat="1" ht="77.25">
      <c r="A136" s="37" t="s">
        <v>298</v>
      </c>
      <c r="B136" s="37" t="s">
        <v>8</v>
      </c>
      <c r="C136" s="38" t="s">
        <v>304</v>
      </c>
      <c r="D136" s="39">
        <v>45407.9166666667</v>
      </c>
      <c r="E136" s="39">
        <v>45408.2083333333</v>
      </c>
      <c r="F136" s="38" t="s">
        <v>300</v>
      </c>
    </row>
    <row r="137" spans="1:6" s="5" customFormat="1" ht="61.5">
      <c r="A137" s="37" t="s">
        <v>298</v>
      </c>
      <c r="B137" s="37" t="s">
        <v>8</v>
      </c>
      <c r="C137" s="38" t="s">
        <v>305</v>
      </c>
      <c r="D137" s="39">
        <v>45407.9166666667</v>
      </c>
      <c r="E137" s="39">
        <v>45408.2291666667</v>
      </c>
      <c r="F137" s="38" t="s">
        <v>306</v>
      </c>
    </row>
    <row r="138" spans="1:6" s="5" customFormat="1" ht="61.5">
      <c r="A138" s="37" t="s">
        <v>298</v>
      </c>
      <c r="B138" s="37" t="s">
        <v>7</v>
      </c>
      <c r="C138" s="38" t="s">
        <v>322</v>
      </c>
      <c r="D138" s="39">
        <v>45407.9166666667</v>
      </c>
      <c r="E138" s="39">
        <v>45408.2291666667</v>
      </c>
      <c r="F138" s="38" t="s">
        <v>323</v>
      </c>
    </row>
    <row r="139" spans="1:6" s="5" customFormat="1" ht="61.5">
      <c r="A139" s="37" t="s">
        <v>298</v>
      </c>
      <c r="B139" s="37" t="s">
        <v>7</v>
      </c>
      <c r="C139" s="38" t="s">
        <v>324</v>
      </c>
      <c r="D139" s="39">
        <v>45407.9166666667</v>
      </c>
      <c r="E139" s="39">
        <v>45408.2291666667</v>
      </c>
      <c r="F139" s="38" t="s">
        <v>323</v>
      </c>
    </row>
    <row r="140" spans="1:6" s="5" customFormat="1" ht="77.25">
      <c r="A140" s="37" t="s">
        <v>298</v>
      </c>
      <c r="B140" s="37" t="s">
        <v>8</v>
      </c>
      <c r="C140" s="38" t="s">
        <v>330</v>
      </c>
      <c r="D140" s="39">
        <v>45407.9166666667</v>
      </c>
      <c r="E140" s="39">
        <v>45408.2291666667</v>
      </c>
      <c r="F140" s="38" t="s">
        <v>331</v>
      </c>
    </row>
    <row r="141" spans="1:6" s="5" customFormat="1" ht="77.25">
      <c r="A141" s="37" t="s">
        <v>298</v>
      </c>
      <c r="B141" s="37" t="s">
        <v>8</v>
      </c>
      <c r="C141" s="38" t="s">
        <v>332</v>
      </c>
      <c r="D141" s="39">
        <v>45407.9166666667</v>
      </c>
      <c r="E141" s="39">
        <v>45408.2291666667</v>
      </c>
      <c r="F141" s="38" t="s">
        <v>331</v>
      </c>
    </row>
    <row r="142" spans="1:6" s="5" customFormat="1" ht="108">
      <c r="A142" s="37" t="s">
        <v>298</v>
      </c>
      <c r="B142" s="37" t="s">
        <v>7</v>
      </c>
      <c r="C142" s="38" t="s">
        <v>333</v>
      </c>
      <c r="D142" s="39">
        <v>45407.9166666667</v>
      </c>
      <c r="E142" s="39">
        <v>45408.2291666667</v>
      </c>
      <c r="F142" s="38" t="s">
        <v>334</v>
      </c>
    </row>
    <row r="143" spans="1:6" s="5" customFormat="1" ht="46.5">
      <c r="A143" s="37" t="s">
        <v>298</v>
      </c>
      <c r="B143" s="37" t="s">
        <v>7</v>
      </c>
      <c r="C143" s="38" t="s">
        <v>338</v>
      </c>
      <c r="D143" s="39">
        <v>45407.9166666667</v>
      </c>
      <c r="E143" s="39">
        <v>45408.2291666667</v>
      </c>
      <c r="F143" s="38" t="s">
        <v>339</v>
      </c>
    </row>
    <row r="144" spans="1:6" s="5" customFormat="1" ht="77.25">
      <c r="A144" s="37" t="s">
        <v>315</v>
      </c>
      <c r="B144" s="37" t="s">
        <v>4</v>
      </c>
      <c r="C144" s="38" t="s">
        <v>316</v>
      </c>
      <c r="D144" s="39">
        <v>45407.9166666667</v>
      </c>
      <c r="E144" s="39">
        <v>45408.2291666667</v>
      </c>
      <c r="F144" s="38" t="s">
        <v>317</v>
      </c>
    </row>
    <row r="145" spans="1:6" s="5" customFormat="1" ht="77.25">
      <c r="A145" s="37" t="s">
        <v>315</v>
      </c>
      <c r="B145" s="37" t="s">
        <v>4</v>
      </c>
      <c r="C145" s="38" t="s">
        <v>318</v>
      </c>
      <c r="D145" s="39">
        <v>45407.9166666667</v>
      </c>
      <c r="E145" s="39">
        <v>45408.2291666667</v>
      </c>
      <c r="F145" s="38" t="s">
        <v>317</v>
      </c>
    </row>
    <row r="146" spans="1:6" s="5" customFormat="1" ht="77.25">
      <c r="A146" s="37" t="s">
        <v>315</v>
      </c>
      <c r="B146" s="37" t="s">
        <v>4</v>
      </c>
      <c r="C146" s="38" t="s">
        <v>319</v>
      </c>
      <c r="D146" s="39">
        <v>45407.9166666667</v>
      </c>
      <c r="E146" s="39">
        <v>45408.2291666667</v>
      </c>
      <c r="F146" s="38" t="s">
        <v>317</v>
      </c>
    </row>
    <row r="147" spans="1:6" s="5" customFormat="1" ht="108">
      <c r="A147" s="37" t="s">
        <v>315</v>
      </c>
      <c r="B147" s="37" t="s">
        <v>5</v>
      </c>
      <c r="C147" s="38" t="s">
        <v>336</v>
      </c>
      <c r="D147" s="39">
        <v>45407.9166666667</v>
      </c>
      <c r="E147" s="39">
        <v>45408.2291666667</v>
      </c>
      <c r="F147" s="38" t="s">
        <v>334</v>
      </c>
    </row>
    <row r="148" spans="1:6" s="5" customFormat="1" ht="108">
      <c r="A148" s="37" t="s">
        <v>315</v>
      </c>
      <c r="B148" s="37" t="s">
        <v>5</v>
      </c>
      <c r="C148" s="38" t="s">
        <v>337</v>
      </c>
      <c r="D148" s="39">
        <v>45407.9166666667</v>
      </c>
      <c r="E148" s="39">
        <v>45408.2291666667</v>
      </c>
      <c r="F148" s="38" t="s">
        <v>334</v>
      </c>
    </row>
    <row r="149" spans="1:6" s="5" customFormat="1" ht="30.75">
      <c r="A149" s="37" t="s">
        <v>251</v>
      </c>
      <c r="B149" s="37" t="s">
        <v>6</v>
      </c>
      <c r="C149" s="38" t="s">
        <v>252</v>
      </c>
      <c r="D149" s="39">
        <v>45407.875</v>
      </c>
      <c r="E149" s="39">
        <v>45408.25</v>
      </c>
      <c r="F149" s="38" t="s">
        <v>253</v>
      </c>
    </row>
    <row r="150" spans="1:6" s="5" customFormat="1" ht="77.25">
      <c r="A150" s="37" t="s">
        <v>251</v>
      </c>
      <c r="B150" s="37" t="s">
        <v>2</v>
      </c>
      <c r="C150" s="38" t="s">
        <v>301</v>
      </c>
      <c r="D150" s="39">
        <v>45407.9166666667</v>
      </c>
      <c r="E150" s="39">
        <v>45408.2083333333</v>
      </c>
      <c r="F150" s="38" t="s">
        <v>300</v>
      </c>
    </row>
    <row r="151" spans="1:6" s="5" customFormat="1" ht="77.25">
      <c r="A151" s="37" t="s">
        <v>251</v>
      </c>
      <c r="B151" s="37" t="s">
        <v>6</v>
      </c>
      <c r="C151" s="38" t="s">
        <v>302</v>
      </c>
      <c r="D151" s="39">
        <v>45407.9166666667</v>
      </c>
      <c r="E151" s="39">
        <v>45408.2083333333</v>
      </c>
      <c r="F151" s="38" t="s">
        <v>300</v>
      </c>
    </row>
    <row r="152" spans="1:6" s="5" customFormat="1" ht="30.75">
      <c r="A152" s="37" t="s">
        <v>245</v>
      </c>
      <c r="B152" s="37" t="s">
        <v>5</v>
      </c>
      <c r="C152" s="38" t="s">
        <v>246</v>
      </c>
      <c r="D152" s="39">
        <v>45407.875</v>
      </c>
      <c r="E152" s="39">
        <v>45408.25</v>
      </c>
      <c r="F152" s="38" t="s">
        <v>247</v>
      </c>
    </row>
    <row r="153" spans="1:6" s="5" customFormat="1" ht="61.5">
      <c r="A153" s="37" t="s">
        <v>245</v>
      </c>
      <c r="B153" s="37" t="s">
        <v>5</v>
      </c>
      <c r="C153" s="38" t="s">
        <v>254</v>
      </c>
      <c r="D153" s="39">
        <v>45407.875</v>
      </c>
      <c r="E153" s="39">
        <v>45408.25</v>
      </c>
      <c r="F153" s="38" t="s">
        <v>255</v>
      </c>
    </row>
    <row r="154" spans="1:6" s="5" customFormat="1" ht="46.5">
      <c r="A154" s="37" t="s">
        <v>75</v>
      </c>
      <c r="B154" s="37" t="s">
        <v>2</v>
      </c>
      <c r="C154" s="38" t="s">
        <v>76</v>
      </c>
      <c r="D154" s="39">
        <v>45407.9270833333</v>
      </c>
      <c r="E154" s="39">
        <v>45408.25</v>
      </c>
      <c r="F154" s="38" t="s">
        <v>77</v>
      </c>
    </row>
    <row r="155" spans="1:6" s="5" customFormat="1" ht="46.5">
      <c r="A155" s="37" t="s">
        <v>75</v>
      </c>
      <c r="B155" s="37" t="s">
        <v>2</v>
      </c>
      <c r="C155" s="38" t="s">
        <v>78</v>
      </c>
      <c r="D155" s="39">
        <v>45407.9270833333</v>
      </c>
      <c r="E155" s="39">
        <v>45408.25</v>
      </c>
      <c r="F155" s="38" t="s">
        <v>79</v>
      </c>
    </row>
    <row r="156" spans="1:6" s="5" customFormat="1" ht="61.5">
      <c r="A156" s="37" t="s">
        <v>75</v>
      </c>
      <c r="B156" s="37" t="s">
        <v>6</v>
      </c>
      <c r="C156" s="38" t="s">
        <v>80</v>
      </c>
      <c r="D156" s="39">
        <v>45407.8958333333</v>
      </c>
      <c r="E156" s="39">
        <v>45408.25</v>
      </c>
      <c r="F156" s="38" t="s">
        <v>81</v>
      </c>
    </row>
    <row r="157" spans="1:6" s="5" customFormat="1" ht="46.5">
      <c r="A157" s="37" t="s">
        <v>75</v>
      </c>
      <c r="B157" s="37" t="s">
        <v>6</v>
      </c>
      <c r="C157" s="38" t="s">
        <v>109</v>
      </c>
      <c r="D157" s="39">
        <v>45407.8958333333</v>
      </c>
      <c r="E157" s="39">
        <v>45408.25</v>
      </c>
      <c r="F157" s="38" t="s">
        <v>110</v>
      </c>
    </row>
    <row r="158" spans="1:6" s="5" customFormat="1" ht="108">
      <c r="A158" s="37" t="s">
        <v>387</v>
      </c>
      <c r="B158" s="37" t="s">
        <v>2</v>
      </c>
      <c r="C158" s="38" t="s">
        <v>388</v>
      </c>
      <c r="D158" s="39">
        <v>45407.875</v>
      </c>
      <c r="E158" s="39">
        <v>45408.25</v>
      </c>
      <c r="F158" s="38" t="s">
        <v>389</v>
      </c>
    </row>
    <row r="159" spans="1:6" s="5" customFormat="1" ht="77.25">
      <c r="A159" s="37" t="s">
        <v>360</v>
      </c>
      <c r="B159" s="37" t="s">
        <v>5</v>
      </c>
      <c r="C159" s="38" t="s">
        <v>361</v>
      </c>
      <c r="D159" s="39">
        <v>45407.8333333333</v>
      </c>
      <c r="E159" s="39">
        <v>45408.25</v>
      </c>
      <c r="F159" s="38" t="s">
        <v>362</v>
      </c>
    </row>
    <row r="160" spans="1:6" s="5" customFormat="1" ht="61.5">
      <c r="A160" s="37" t="s">
        <v>352</v>
      </c>
      <c r="B160" s="37" t="s">
        <v>6</v>
      </c>
      <c r="C160" s="38" t="s">
        <v>353</v>
      </c>
      <c r="D160" s="39">
        <v>45407.8333333333</v>
      </c>
      <c r="E160" s="39">
        <v>45408.25</v>
      </c>
      <c r="F160" s="38" t="s">
        <v>354</v>
      </c>
    </row>
    <row r="161" spans="1:6" s="5" customFormat="1" ht="61.5">
      <c r="A161" s="37" t="s">
        <v>352</v>
      </c>
      <c r="B161" s="37" t="s">
        <v>2</v>
      </c>
      <c r="C161" s="38" t="s">
        <v>355</v>
      </c>
      <c r="D161" s="39">
        <v>45407.8541666667</v>
      </c>
      <c r="E161" s="39">
        <v>45408.25</v>
      </c>
      <c r="F161" s="38" t="s">
        <v>356</v>
      </c>
    </row>
    <row r="162" spans="1:6" s="5" customFormat="1" ht="46.5">
      <c r="A162" s="37" t="s">
        <v>352</v>
      </c>
      <c r="B162" s="37" t="s">
        <v>2</v>
      </c>
      <c r="C162" s="38" t="s">
        <v>363</v>
      </c>
      <c r="D162" s="39">
        <v>45407.875</v>
      </c>
      <c r="E162" s="39">
        <v>45408.25</v>
      </c>
      <c r="F162" s="38" t="s">
        <v>364</v>
      </c>
    </row>
    <row r="163" spans="1:6" s="5" customFormat="1" ht="46.5">
      <c r="A163" s="37" t="s">
        <v>352</v>
      </c>
      <c r="B163" s="37" t="s">
        <v>2</v>
      </c>
      <c r="C163" s="38" t="s">
        <v>368</v>
      </c>
      <c r="D163" s="39">
        <v>45407.875</v>
      </c>
      <c r="E163" s="39">
        <v>45408.25</v>
      </c>
      <c r="F163" s="38" t="s">
        <v>369</v>
      </c>
    </row>
    <row r="164" spans="1:6" s="5" customFormat="1" ht="77.25">
      <c r="A164" s="37" t="s">
        <v>352</v>
      </c>
      <c r="B164" s="37" t="s">
        <v>6</v>
      </c>
      <c r="C164" s="38" t="s">
        <v>373</v>
      </c>
      <c r="D164" s="39">
        <v>45407.8333333333</v>
      </c>
      <c r="E164" s="39">
        <v>45408.25</v>
      </c>
      <c r="F164" s="38" t="s">
        <v>374</v>
      </c>
    </row>
    <row r="165" spans="1:6" s="5" customFormat="1" ht="93">
      <c r="A165" s="37" t="s">
        <v>352</v>
      </c>
      <c r="B165" s="37" t="s">
        <v>2</v>
      </c>
      <c r="C165" s="38" t="s">
        <v>393</v>
      </c>
      <c r="D165" s="39">
        <v>45407.8333333333</v>
      </c>
      <c r="E165" s="39">
        <v>45408.25</v>
      </c>
      <c r="F165" s="38" t="s">
        <v>394</v>
      </c>
    </row>
    <row r="166" spans="1:6" s="5" customFormat="1" ht="93">
      <c r="A166" s="37" t="s">
        <v>352</v>
      </c>
      <c r="B166" s="37" t="s">
        <v>2</v>
      </c>
      <c r="C166" s="38" t="s">
        <v>395</v>
      </c>
      <c r="D166" s="39">
        <v>45407.8333333333</v>
      </c>
      <c r="E166" s="39">
        <v>45408.25</v>
      </c>
      <c r="F166" s="38" t="s">
        <v>394</v>
      </c>
    </row>
    <row r="167" spans="1:6" s="5" customFormat="1" ht="93">
      <c r="A167" s="37" t="s">
        <v>352</v>
      </c>
      <c r="B167" s="37" t="s">
        <v>2</v>
      </c>
      <c r="C167" s="38" t="s">
        <v>419</v>
      </c>
      <c r="D167" s="39">
        <v>45407.875</v>
      </c>
      <c r="E167" s="39">
        <v>45408.25</v>
      </c>
      <c r="F167" s="38" t="s">
        <v>420</v>
      </c>
    </row>
    <row r="168" spans="1:6" s="5" customFormat="1" ht="46.5">
      <c r="A168" s="37" t="s">
        <v>182</v>
      </c>
      <c r="B168" s="37" t="s">
        <v>6</v>
      </c>
      <c r="C168" s="38" t="s">
        <v>183</v>
      </c>
      <c r="D168" s="39">
        <v>45407.875</v>
      </c>
      <c r="E168" s="39">
        <v>45408.2083333333</v>
      </c>
      <c r="F168" s="38" t="s">
        <v>184</v>
      </c>
    </row>
    <row r="169" spans="1:6" s="5" customFormat="1" ht="46.5">
      <c r="A169" s="37" t="s">
        <v>182</v>
      </c>
      <c r="B169" s="37" t="s">
        <v>6</v>
      </c>
      <c r="C169" s="38" t="s">
        <v>185</v>
      </c>
      <c r="D169" s="39">
        <v>45407.875</v>
      </c>
      <c r="E169" s="39">
        <v>45408.2083333333</v>
      </c>
      <c r="F169" s="38" t="s">
        <v>184</v>
      </c>
    </row>
    <row r="170" spans="1:6" ht="46.5">
      <c r="A170" s="37" t="s">
        <v>182</v>
      </c>
      <c r="B170" s="37" t="s">
        <v>2</v>
      </c>
      <c r="C170" s="38" t="s">
        <v>186</v>
      </c>
      <c r="D170" s="39">
        <v>45407.875</v>
      </c>
      <c r="E170" s="39">
        <v>45408.2083333333</v>
      </c>
      <c r="F170" s="38" t="s">
        <v>184</v>
      </c>
    </row>
    <row r="171" spans="1:6" ht="46.5">
      <c r="A171" s="37" t="s">
        <v>182</v>
      </c>
      <c r="B171" s="37" t="s">
        <v>2</v>
      </c>
      <c r="C171" s="38" t="s">
        <v>187</v>
      </c>
      <c r="D171" s="39">
        <v>45407.875</v>
      </c>
      <c r="E171" s="39">
        <v>45408.2083333333</v>
      </c>
      <c r="F171" s="38" t="s">
        <v>184</v>
      </c>
    </row>
    <row r="172" spans="1:6" ht="46.5">
      <c r="A172" s="37" t="s">
        <v>182</v>
      </c>
      <c r="B172" s="37" t="s">
        <v>2</v>
      </c>
      <c r="C172" s="38" t="s">
        <v>230</v>
      </c>
      <c r="D172" s="39">
        <v>45407.8333333333</v>
      </c>
      <c r="E172" s="39">
        <v>45408.2083333333</v>
      </c>
      <c r="F172" s="38" t="s">
        <v>231</v>
      </c>
    </row>
    <row r="173" spans="1:6" ht="93">
      <c r="A173" s="37" t="s">
        <v>405</v>
      </c>
      <c r="B173" s="37" t="s">
        <v>5</v>
      </c>
      <c r="C173" s="38" t="s">
        <v>406</v>
      </c>
      <c r="D173" s="39">
        <v>45407.8333333333</v>
      </c>
      <c r="E173" s="39">
        <v>45408.25</v>
      </c>
      <c r="F173" s="38" t="s">
        <v>407</v>
      </c>
    </row>
    <row r="174" spans="1:6" ht="46.5">
      <c r="A174" s="37" t="s">
        <v>226</v>
      </c>
      <c r="B174" s="37" t="s">
        <v>5</v>
      </c>
      <c r="C174" s="38" t="s">
        <v>227</v>
      </c>
      <c r="D174" s="39">
        <v>45407.8333333333</v>
      </c>
      <c r="E174" s="39">
        <v>45408.25</v>
      </c>
      <c r="F174" s="38" t="s">
        <v>228</v>
      </c>
    </row>
    <row r="175" spans="1:6" ht="46.5">
      <c r="A175" s="37" t="s">
        <v>226</v>
      </c>
      <c r="B175" s="37" t="s">
        <v>5</v>
      </c>
      <c r="C175" s="38" t="s">
        <v>229</v>
      </c>
      <c r="D175" s="39">
        <v>45407.8333333333</v>
      </c>
      <c r="E175" s="39">
        <v>45408.25</v>
      </c>
      <c r="F175" s="38" t="s">
        <v>228</v>
      </c>
    </row>
    <row r="176" spans="1:6" ht="61.5">
      <c r="A176" s="37" t="s">
        <v>226</v>
      </c>
      <c r="B176" s="37" t="s">
        <v>4</v>
      </c>
      <c r="C176" s="38" t="s">
        <v>235</v>
      </c>
      <c r="D176" s="39">
        <v>45407.8333333333</v>
      </c>
      <c r="E176" s="39">
        <v>45408.25</v>
      </c>
      <c r="F176" s="38" t="s">
        <v>236</v>
      </c>
    </row>
    <row r="177" spans="1:6" ht="46.5">
      <c r="A177" s="37" t="s">
        <v>205</v>
      </c>
      <c r="B177" s="37" t="s">
        <v>6</v>
      </c>
      <c r="C177" s="38" t="s">
        <v>206</v>
      </c>
      <c r="D177" s="39">
        <v>45407.8333333333</v>
      </c>
      <c r="E177" s="39">
        <v>45408.25</v>
      </c>
      <c r="F177" s="38" t="s">
        <v>207</v>
      </c>
    </row>
    <row r="178" spans="1:6" ht="46.5">
      <c r="A178" s="37" t="s">
        <v>205</v>
      </c>
      <c r="B178" s="37" t="s">
        <v>6</v>
      </c>
      <c r="C178" s="38" t="s">
        <v>208</v>
      </c>
      <c r="D178" s="39">
        <v>45407.8333333333</v>
      </c>
      <c r="E178" s="39">
        <v>45408.25</v>
      </c>
      <c r="F178" s="38" t="s">
        <v>207</v>
      </c>
    </row>
    <row r="179" spans="1:6" ht="46.5">
      <c r="A179" s="37" t="s">
        <v>193</v>
      </c>
      <c r="B179" s="37" t="s">
        <v>6</v>
      </c>
      <c r="C179" s="38" t="s">
        <v>194</v>
      </c>
      <c r="D179" s="39">
        <v>45407.875</v>
      </c>
      <c r="E179" s="39">
        <v>45408.2083333333</v>
      </c>
      <c r="F179" s="38" t="s">
        <v>190</v>
      </c>
    </row>
    <row r="180" spans="1:6" ht="46.5">
      <c r="A180" s="37" t="s">
        <v>193</v>
      </c>
      <c r="B180" s="37" t="s">
        <v>6</v>
      </c>
      <c r="C180" s="38" t="s">
        <v>220</v>
      </c>
      <c r="D180" s="39">
        <v>45407.875</v>
      </c>
      <c r="E180" s="39">
        <v>45408.25</v>
      </c>
      <c r="F180" s="38" t="s">
        <v>221</v>
      </c>
    </row>
    <row r="181" spans="1:6" ht="46.5">
      <c r="A181" s="37" t="s">
        <v>193</v>
      </c>
      <c r="B181" s="37" t="s">
        <v>6</v>
      </c>
      <c r="C181" s="38" t="s">
        <v>222</v>
      </c>
      <c r="D181" s="39">
        <v>45407.875</v>
      </c>
      <c r="E181" s="39">
        <v>45408.25</v>
      </c>
      <c r="F181" s="38" t="s">
        <v>221</v>
      </c>
    </row>
    <row r="182" spans="1:6" ht="46.5">
      <c r="A182" s="37" t="s">
        <v>193</v>
      </c>
      <c r="B182" s="37" t="s">
        <v>6</v>
      </c>
      <c r="C182" s="38" t="s">
        <v>223</v>
      </c>
      <c r="D182" s="39">
        <v>45407.875</v>
      </c>
      <c r="E182" s="39">
        <v>45408.25</v>
      </c>
      <c r="F182" s="38" t="s">
        <v>221</v>
      </c>
    </row>
    <row r="183" spans="1:6" ht="46.5">
      <c r="A183" s="37" t="s">
        <v>193</v>
      </c>
      <c r="B183" s="37" t="s">
        <v>6</v>
      </c>
      <c r="C183" s="38" t="s">
        <v>224</v>
      </c>
      <c r="D183" s="39">
        <v>45407.875</v>
      </c>
      <c r="E183" s="39">
        <v>45408.25</v>
      </c>
      <c r="F183" s="38" t="s">
        <v>221</v>
      </c>
    </row>
    <row r="184" spans="1:6" ht="46.5">
      <c r="A184" s="37" t="s">
        <v>193</v>
      </c>
      <c r="B184" s="37" t="s">
        <v>6</v>
      </c>
      <c r="C184" s="38" t="s">
        <v>225</v>
      </c>
      <c r="D184" s="39">
        <v>45407.875</v>
      </c>
      <c r="E184" s="39">
        <v>45408.25</v>
      </c>
      <c r="F184" s="38" t="s">
        <v>221</v>
      </c>
    </row>
    <row r="185" spans="1:6" ht="30.75">
      <c r="A185" s="37" t="s">
        <v>193</v>
      </c>
      <c r="B185" s="37" t="s">
        <v>6</v>
      </c>
      <c r="C185" s="38" t="s">
        <v>232</v>
      </c>
      <c r="D185" s="39">
        <v>45407.875</v>
      </c>
      <c r="E185" s="39">
        <v>45408.2083333333</v>
      </c>
      <c r="F185" s="38" t="s">
        <v>233</v>
      </c>
    </row>
    <row r="186" spans="1:6" ht="30.75">
      <c r="A186" s="37" t="s">
        <v>193</v>
      </c>
      <c r="B186" s="37" t="s">
        <v>6</v>
      </c>
      <c r="C186" s="38" t="s">
        <v>234</v>
      </c>
      <c r="D186" s="39">
        <v>45407.875</v>
      </c>
      <c r="E186" s="39">
        <v>45408.2083333333</v>
      </c>
      <c r="F186" s="38" t="s">
        <v>233</v>
      </c>
    </row>
    <row r="187" spans="1:6" ht="93">
      <c r="A187" s="37" t="s">
        <v>193</v>
      </c>
      <c r="B187" s="37" t="s">
        <v>6</v>
      </c>
      <c r="C187" s="38" t="s">
        <v>381</v>
      </c>
      <c r="D187" s="39">
        <v>45407.875</v>
      </c>
      <c r="E187" s="39">
        <v>45408.25</v>
      </c>
      <c r="F187" s="38" t="s">
        <v>382</v>
      </c>
    </row>
    <row r="188" spans="1:6" ht="93">
      <c r="A188" s="37" t="s">
        <v>193</v>
      </c>
      <c r="B188" s="37" t="s">
        <v>6</v>
      </c>
      <c r="C188" s="38" t="s">
        <v>383</v>
      </c>
      <c r="D188" s="39">
        <v>45407.875</v>
      </c>
      <c r="E188" s="39">
        <v>45408.25</v>
      </c>
      <c r="F188" s="38" t="s">
        <v>382</v>
      </c>
    </row>
    <row r="189" spans="1:6" ht="93">
      <c r="A189" s="37" t="s">
        <v>193</v>
      </c>
      <c r="B189" s="37" t="s">
        <v>6</v>
      </c>
      <c r="C189" s="38" t="s">
        <v>384</v>
      </c>
      <c r="D189" s="39">
        <v>45407.875</v>
      </c>
      <c r="E189" s="39">
        <v>45408.25</v>
      </c>
      <c r="F189" s="38" t="s">
        <v>382</v>
      </c>
    </row>
    <row r="190" spans="1:6" ht="77.25">
      <c r="A190" s="37" t="s">
        <v>193</v>
      </c>
      <c r="B190" s="37" t="s">
        <v>2</v>
      </c>
      <c r="C190" s="38" t="s">
        <v>410</v>
      </c>
      <c r="D190" s="39">
        <v>45407.875</v>
      </c>
      <c r="E190" s="39">
        <v>45408.25</v>
      </c>
      <c r="F190" s="38" t="s">
        <v>411</v>
      </c>
    </row>
    <row r="191" spans="1:6" ht="46.5">
      <c r="A191" s="37" t="s">
        <v>239</v>
      </c>
      <c r="B191" s="37" t="s">
        <v>8</v>
      </c>
      <c r="C191" s="38" t="s">
        <v>240</v>
      </c>
      <c r="D191" s="39">
        <v>45407.8333333333</v>
      </c>
      <c r="E191" s="39">
        <v>45408.25</v>
      </c>
      <c r="F191" s="38" t="s">
        <v>238</v>
      </c>
    </row>
    <row r="192" spans="1:6" ht="46.5">
      <c r="A192" s="37" t="s">
        <v>239</v>
      </c>
      <c r="B192" s="37" t="s">
        <v>7</v>
      </c>
      <c r="C192" s="38" t="s">
        <v>243</v>
      </c>
      <c r="D192" s="39">
        <v>45407.03125</v>
      </c>
      <c r="E192" s="39">
        <v>45408.25</v>
      </c>
      <c r="F192" s="38" t="s">
        <v>244</v>
      </c>
    </row>
    <row r="193" spans="1:6" ht="77.25">
      <c r="A193" s="37" t="s">
        <v>142</v>
      </c>
      <c r="B193" s="37" t="s">
        <v>2</v>
      </c>
      <c r="C193" s="38" t="s">
        <v>143</v>
      </c>
      <c r="D193" s="39">
        <v>45407.875</v>
      </c>
      <c r="E193" s="39">
        <v>45408.25</v>
      </c>
      <c r="F193" s="38" t="s">
        <v>144</v>
      </c>
    </row>
    <row r="194" spans="1:6" ht="46.5">
      <c r="A194" s="37" t="s">
        <v>197</v>
      </c>
      <c r="B194" s="37" t="s">
        <v>2</v>
      </c>
      <c r="C194" s="38" t="s">
        <v>198</v>
      </c>
      <c r="D194" s="39">
        <v>45407.875</v>
      </c>
      <c r="E194" s="39">
        <v>45408.2083333333</v>
      </c>
      <c r="F194" s="38" t="s">
        <v>190</v>
      </c>
    </row>
    <row r="195" spans="1:6" ht="46.5">
      <c r="A195" s="37" t="s">
        <v>197</v>
      </c>
      <c r="B195" s="37" t="s">
        <v>6</v>
      </c>
      <c r="C195" s="38" t="s">
        <v>237</v>
      </c>
      <c r="D195" s="39">
        <v>45407.8333333333</v>
      </c>
      <c r="E195" s="39">
        <v>45408.25</v>
      </c>
      <c r="F195" s="38" t="s">
        <v>238</v>
      </c>
    </row>
    <row r="196" spans="1:6" ht="93">
      <c r="A196" s="37" t="s">
        <v>130</v>
      </c>
      <c r="B196" s="37" t="s">
        <v>5</v>
      </c>
      <c r="C196" s="38" t="s">
        <v>131</v>
      </c>
      <c r="D196" s="39">
        <v>45407.8333333333</v>
      </c>
      <c r="E196" s="39">
        <v>45408.25</v>
      </c>
      <c r="F196" s="38" t="s">
        <v>132</v>
      </c>
    </row>
    <row r="197" spans="1:6" ht="77.25">
      <c r="A197" s="37" t="s">
        <v>130</v>
      </c>
      <c r="B197" s="37" t="s">
        <v>47</v>
      </c>
      <c r="C197" s="38" t="s">
        <v>138</v>
      </c>
      <c r="D197" s="39">
        <v>45407.8333333333</v>
      </c>
      <c r="E197" s="39">
        <v>45408.25</v>
      </c>
      <c r="F197" s="38" t="s">
        <v>139</v>
      </c>
    </row>
    <row r="198" spans="1:6" ht="77.25">
      <c r="A198" s="37" t="s">
        <v>130</v>
      </c>
      <c r="B198" s="37" t="s">
        <v>4</v>
      </c>
      <c r="C198" s="38" t="s">
        <v>140</v>
      </c>
      <c r="D198" s="39">
        <v>45407.8333333333</v>
      </c>
      <c r="E198" s="39">
        <v>45408.25</v>
      </c>
      <c r="F198" s="38" t="s">
        <v>139</v>
      </c>
    </row>
    <row r="199" spans="1:6" ht="77.25">
      <c r="A199" s="37" t="s">
        <v>130</v>
      </c>
      <c r="B199" s="37" t="s">
        <v>4</v>
      </c>
      <c r="C199" s="38" t="s">
        <v>147</v>
      </c>
      <c r="D199" s="39">
        <v>45407.8333333333</v>
      </c>
      <c r="E199" s="39">
        <v>45408.2083333333</v>
      </c>
      <c r="F199" s="38" t="s">
        <v>148</v>
      </c>
    </row>
    <row r="200" spans="1:6" ht="46.5">
      <c r="A200" s="37" t="s">
        <v>130</v>
      </c>
      <c r="B200" s="37" t="s">
        <v>5</v>
      </c>
      <c r="C200" s="38" t="s">
        <v>201</v>
      </c>
      <c r="D200" s="39">
        <v>45407.8333333333</v>
      </c>
      <c r="E200" s="39">
        <v>45408.25</v>
      </c>
      <c r="F200" s="38" t="s">
        <v>202</v>
      </c>
    </row>
    <row r="201" spans="1:6" ht="46.5">
      <c r="A201" s="37" t="s">
        <v>130</v>
      </c>
      <c r="B201" s="37" t="s">
        <v>5</v>
      </c>
      <c r="C201" s="38" t="s">
        <v>203</v>
      </c>
      <c r="D201" s="39">
        <v>45407.8333333333</v>
      </c>
      <c r="E201" s="39">
        <v>45408.25</v>
      </c>
      <c r="F201" s="38" t="s">
        <v>202</v>
      </c>
    </row>
    <row r="202" spans="1:6" ht="46.5">
      <c r="A202" s="37" t="s">
        <v>130</v>
      </c>
      <c r="B202" s="37" t="s">
        <v>5</v>
      </c>
      <c r="C202" s="38" t="s">
        <v>204</v>
      </c>
      <c r="D202" s="39">
        <v>45407.8333333333</v>
      </c>
      <c r="E202" s="39">
        <v>45408.25</v>
      </c>
      <c r="F202" s="38" t="s">
        <v>202</v>
      </c>
    </row>
    <row r="203" spans="1:6" ht="93">
      <c r="A203" s="37" t="s">
        <v>114</v>
      </c>
      <c r="B203" s="37" t="s">
        <v>7</v>
      </c>
      <c r="C203" s="38" t="s">
        <v>115</v>
      </c>
      <c r="D203" s="39">
        <v>45407.8333333333</v>
      </c>
      <c r="E203" s="39">
        <v>45408.25</v>
      </c>
      <c r="F203" s="38" t="s">
        <v>116</v>
      </c>
    </row>
    <row r="204" spans="1:6" ht="46.5">
      <c r="A204" s="37" t="s">
        <v>188</v>
      </c>
      <c r="B204" s="37" t="s">
        <v>4</v>
      </c>
      <c r="C204" s="38" t="s">
        <v>189</v>
      </c>
      <c r="D204" s="39">
        <v>45407.875</v>
      </c>
      <c r="E204" s="39">
        <v>45408.2083333333</v>
      </c>
      <c r="F204" s="38" t="s">
        <v>190</v>
      </c>
    </row>
    <row r="205" spans="1:6" ht="46.5">
      <c r="A205" s="37" t="s">
        <v>188</v>
      </c>
      <c r="B205" s="37" t="s">
        <v>5</v>
      </c>
      <c r="C205" s="38" t="s">
        <v>191</v>
      </c>
      <c r="D205" s="39">
        <v>45407.875</v>
      </c>
      <c r="E205" s="39">
        <v>45408.2083333333</v>
      </c>
      <c r="F205" s="38" t="s">
        <v>190</v>
      </c>
    </row>
    <row r="206" spans="1:6" ht="46.5">
      <c r="A206" s="37" t="s">
        <v>188</v>
      </c>
      <c r="B206" s="37" t="s">
        <v>4</v>
      </c>
      <c r="C206" s="38" t="s">
        <v>192</v>
      </c>
      <c r="D206" s="39">
        <v>45407.875</v>
      </c>
      <c r="E206" s="39">
        <v>45408.2083333333</v>
      </c>
      <c r="F206" s="38" t="s">
        <v>190</v>
      </c>
    </row>
    <row r="207" spans="1:6" ht="46.5">
      <c r="A207" s="37" t="s">
        <v>188</v>
      </c>
      <c r="B207" s="37" t="s">
        <v>4</v>
      </c>
      <c r="C207" s="38" t="s">
        <v>195</v>
      </c>
      <c r="D207" s="39">
        <v>45407.875</v>
      </c>
      <c r="E207" s="39">
        <v>45408.2083333333</v>
      </c>
      <c r="F207" s="38" t="s">
        <v>190</v>
      </c>
    </row>
    <row r="208" spans="1:6" ht="46.5">
      <c r="A208" s="37" t="s">
        <v>188</v>
      </c>
      <c r="B208" s="37" t="s">
        <v>5</v>
      </c>
      <c r="C208" s="38" t="s">
        <v>196</v>
      </c>
      <c r="D208" s="39">
        <v>45407.875</v>
      </c>
      <c r="E208" s="39">
        <v>45408.2083333333</v>
      </c>
      <c r="F208" s="38" t="s">
        <v>190</v>
      </c>
    </row>
    <row r="209" spans="1:6" ht="46.5">
      <c r="A209" s="37" t="s">
        <v>188</v>
      </c>
      <c r="B209" s="37" t="s">
        <v>5</v>
      </c>
      <c r="C209" s="38" t="s">
        <v>199</v>
      </c>
      <c r="D209" s="39">
        <v>45407.875</v>
      </c>
      <c r="E209" s="39">
        <v>45408.2083333333</v>
      </c>
      <c r="F209" s="38" t="s">
        <v>190</v>
      </c>
    </row>
    <row r="210" spans="1:6" ht="46.5">
      <c r="A210" s="37" t="s">
        <v>188</v>
      </c>
      <c r="B210" s="37" t="s">
        <v>5</v>
      </c>
      <c r="C210" s="38" t="s">
        <v>200</v>
      </c>
      <c r="D210" s="39">
        <v>45407.875</v>
      </c>
      <c r="E210" s="39">
        <v>45408.2083333333</v>
      </c>
      <c r="F210" s="38" t="s">
        <v>190</v>
      </c>
    </row>
    <row r="211" spans="1:6" ht="46.5">
      <c r="A211" s="37" t="s">
        <v>179</v>
      </c>
      <c r="B211" s="37" t="s">
        <v>4</v>
      </c>
      <c r="C211" s="38" t="s">
        <v>180</v>
      </c>
      <c r="D211" s="39">
        <v>44936.875</v>
      </c>
      <c r="E211" s="39">
        <v>45714.2083333333</v>
      </c>
      <c r="F211" s="38" t="s">
        <v>181</v>
      </c>
    </row>
  </sheetData>
  <sheetProtection/>
  <autoFilter ref="A2:F82">
    <sortState ref="A3:F211">
      <sortCondition sortBy="value" ref="A3:A211"/>
    </sortState>
  </autoFilter>
  <mergeCells count="1">
    <mergeCell ref="A1:F1"/>
  </mergeCells>
  <conditionalFormatting sqref="A3:F211">
    <cfRule type="expression" priority="1" dxfId="0">
      <formula>$J3="Over 12 hours"</formula>
    </cfRule>
  </conditionalFormatting>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Max Lingley-Churchill</cp:lastModifiedBy>
  <cp:lastPrinted>2018-06-22T09:26:57Z</cp:lastPrinted>
  <dcterms:created xsi:type="dcterms:W3CDTF">2018-05-14T11:33:39Z</dcterms:created>
  <dcterms:modified xsi:type="dcterms:W3CDTF">2024-04-19T14:21:30Z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