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930" activeTab="2"/>
  </bookViews>
  <sheets>
    <sheet name="Front page" sheetId="1" r:id="rId1"/>
    <sheet name="Data Listing" sheetId="2" state="hidden" r:id="rId2"/>
    <sheet name="Friday" sheetId="3" r:id="rId3"/>
    <sheet name="Saturday" sheetId="4" r:id="rId4"/>
    <sheet name="Sunday" sheetId="5" r:id="rId5"/>
    <sheet name="Monday" sheetId="6" r:id="rId6"/>
    <sheet name="Tuesday" sheetId="7" r:id="rId7"/>
    <sheet name="Wednesday" sheetId="8" r:id="rId8"/>
    <sheet name="Thursday" sheetId="9" r:id="rId9"/>
  </sheets>
  <definedNames>
    <definedName name="_xlnm._FilterDatabase" localSheetId="2" hidden="1">'Friday'!$A$2:$F$168</definedName>
    <definedName name="_xlnm._FilterDatabase" localSheetId="5" hidden="1">'Monday'!$A$2:$F$179</definedName>
    <definedName name="_xlnm._FilterDatabase" localSheetId="3" hidden="1">'Saturday'!$A$2:$F$191</definedName>
    <definedName name="_xlnm._FilterDatabase" localSheetId="4" hidden="1">'Sunday'!$A$2:$F$178</definedName>
    <definedName name="_xlnm._FilterDatabase" localSheetId="8" hidden="1">'Thursday'!$A$2:$F$82</definedName>
    <definedName name="_xlnm._FilterDatabase" localSheetId="6" hidden="1">'Tuesday'!$A$2:$F$190</definedName>
    <definedName name="_xlnm._FilterDatabase" localSheetId="7" hidden="1">'Wednesday'!$A$2:$F$87</definedName>
    <definedName name="Direction">'Data Listing'!$A$1:$A$7</definedName>
    <definedName name="_xlnm.Print_Area" localSheetId="2">'Friday'!$A:$F</definedName>
    <definedName name="_xlnm.Print_Titles" localSheetId="2">'Friday'!$1:$1</definedName>
    <definedName name="Status">#REF!</definedName>
  </definedNames>
  <calcPr fullCalcOnLoad="1"/>
</workbook>
</file>

<file path=xl/sharedStrings.xml><?xml version="1.0" encoding="utf-8"?>
<sst xmlns="http://schemas.openxmlformats.org/spreadsheetml/2006/main" count="4049" uniqueCount="883">
  <si>
    <t>Location</t>
  </si>
  <si>
    <t>Direction</t>
  </si>
  <si>
    <t>Northbound</t>
  </si>
  <si>
    <t>Both ways</t>
  </si>
  <si>
    <t>Eastbound</t>
  </si>
  <si>
    <t>Westbound</t>
  </si>
  <si>
    <t>Southbound</t>
  </si>
  <si>
    <t>Clockwise</t>
  </si>
  <si>
    <t>Anti-clockwise</t>
  </si>
  <si>
    <t>Road number</t>
  </si>
  <si>
    <t>Closure details, including diversions</t>
  </si>
  <si>
    <t>Scheduled
start time</t>
  </si>
  <si>
    <t>Scheduled
end time</t>
  </si>
  <si>
    <t>.</t>
  </si>
  <si>
    <r>
      <t xml:space="preserve"> We would welcome your feedback on the usefulness and accuracy of this information so that we can use this to refine our processes. Feedback can be provided to </t>
    </r>
    <r>
      <rPr>
        <u val="single"/>
        <sz val="11"/>
        <color indexed="30"/>
        <rFont val="Arial"/>
        <family val="2"/>
      </rPr>
      <t>Info@nationalhighways.co.uk</t>
    </r>
  </si>
  <si>
    <t>7 day closure report</t>
  </si>
  <si>
    <t>Each day we will upload an updated list of road closures covering that evening and the next 6 days. Understandably plans can sometimes change, and it is for this reason we recommend you regularly visit the webpage to view the most up-to-date closure list.</t>
  </si>
  <si>
    <t>A12</t>
  </si>
  <si>
    <t>A12 northbound Jct 14 and Jct 15 exit slip road closures</t>
  </si>
  <si>
    <t>Overall Scheme Details: A12 both directions
Jct 13 to Jct 15 - carriageway closure, lane closure, diversion route and contra flow for carriageway - reconstruction/renewal on behalf of Virtus Ltd</t>
  </si>
  <si>
    <t>A12 southbound Jct 26 entry slip road closure</t>
  </si>
  <si>
    <t>Overall Scheme Details: A12 both directions
Jct 19 to Jct 29 - carriageway closures, lane closures, contraflow and diversion route. Lay-by's permanently closed for duration of works due to carriageway - reconstruction/renewal works on behalf of Chevron</t>
  </si>
  <si>
    <t>A12 southbound Jct 27 entry slip road closure</t>
  </si>
  <si>
    <t>A12 southbound Jct 26 to Jct 25 carriageway closure</t>
  </si>
  <si>
    <t>A12 northbound Jct 19 24 hour entry slip closure</t>
  </si>
  <si>
    <t>Overall Scheme Details: A12 northbound
Jct 19 entry slip closure for New Beaulieu Station construction on behalf of Network Rail</t>
  </si>
  <si>
    <t>A14</t>
  </si>
  <si>
    <t>A14 westbound Jct 37 to Jct 35 carriageway closure</t>
  </si>
  <si>
    <t>Overall Scheme Details: A14 both directions 
Jct 33 to Jct 39 - carriageway closures, lane closures and diversion routes for carriageway - reconstruction/renewal on behalf of National Highways</t>
  </si>
  <si>
    <t>M11</t>
  </si>
  <si>
    <t>M11 southbound Jct 8 to 6 carriageway closure</t>
  </si>
  <si>
    <t>Overall Scheme Details: M11 both directions 
Jct 7 to Jct 8 - carriageway closure  lane closure and diversion route due to reconstruction renewal on behalf of National Highways</t>
  </si>
  <si>
    <t>A14 eastbound Jct 43 to Jct 47 carriageway closure</t>
  </si>
  <si>
    <t>Overall Scheme Details: A14 both directions 
Bury St Edmunds to Woolpit - carriageway closures, lane closures and diversion routes for carriageway - reconstruction/renewal on behalf of National Highways</t>
  </si>
  <si>
    <t>A5</t>
  </si>
  <si>
    <t>A5 northbound A421 Redmoor to Abbey Hill carriageway closure</t>
  </si>
  <si>
    <t>Overall Scheme Details: A5 both directions 
Old Stratford Roundabout  to Kelly's Kitchen Roundabout - carriageway closure for drainage on behalf of National Highways</t>
  </si>
  <si>
    <t>A11</t>
  </si>
  <si>
    <t>A11 southbound Elveden exit slip road closure</t>
  </si>
  <si>
    <t>Overall Scheme Details: A11 both directions 
Elveden - exit and entry slip road closures, lane closure and diversion routes for horticulture (cutting and planting) on behalf of National Highways</t>
  </si>
  <si>
    <t>A11 southbound Elveden entry slip road closure</t>
  </si>
  <si>
    <t>A11 northbound Elveden exit slip road closure</t>
  </si>
  <si>
    <t>A11 northbound Elveden entry slip road closure</t>
  </si>
  <si>
    <t>A47</t>
  </si>
  <si>
    <t>A47 westbound Postwick Jct exit slip - works under slip road closure</t>
  </si>
  <si>
    <t>Overall Scheme Details: A47 westbound
Postwick Jct exit slip - works under slip road closure for duct works on behalf of City Fibre Metro</t>
  </si>
  <si>
    <t>Both directions</t>
  </si>
  <si>
    <t>A47 Both directions Castle Acre road entry and exit slip road closure</t>
  </si>
  <si>
    <t xml:space="preserve">Overall Scheme Details: A47 Both directions Downham road to A1065
Slip road closure for litter clearance works on behalf of Norfolk County council </t>
  </si>
  <si>
    <t>A47 both directions Constitutional Hill Roundabout to A1122 Swaffham West Roundabout carriageway closure</t>
  </si>
  <si>
    <t>Overall Scheme Details: A47 both directions 
Kings Lynn to Swaffham - carriageway closure and diversion route for construction improvement/upgrade on behalf of National Highways</t>
  </si>
  <si>
    <t>A47 eastbound Thickthorn Interchange to Ipswich Road Interchange carriageway closure</t>
  </si>
  <si>
    <t>Overall Scheme Details: A47 eastbound 
Thickthorn Interchange to Ipswich Road Interchange - carriageway closure, lane closure and diversion route for electrical works on behalf of National Highways</t>
  </si>
  <si>
    <t>A421</t>
  </si>
  <si>
    <t>A421 westbound Marsh Leys Interchange to Marston Moretaine carriageway closure</t>
  </si>
  <si>
    <t>Overall Scheme Details: A421 both directions 
M1 Jct 13 to Marsh Leys Interchange - carriageway closures and lane closures for barrier/fence safety repairs on behalf of National Highways</t>
  </si>
  <si>
    <t>A421 eastbound Marston Moretaine to Marsh Leys carriageway closure</t>
  </si>
  <si>
    <t>A428</t>
  </si>
  <si>
    <t>A428 both directions St Neots Bypass Roundabout to Tithe Farm Roundabout carriageway closure</t>
  </si>
  <si>
    <t>Overall Scheme Details: A428 both directions 
St Neots Bypass Roundabout to Tithe Farm Roundabout - carriageway closure and diversion route due to horticulture - cutting and planting works on behalf of Ringway</t>
  </si>
  <si>
    <t>A1</t>
  </si>
  <si>
    <t>A1 southbound Sandy Roundabout to A1(M) Jct 10 carriageway closure</t>
  </si>
  <si>
    <t>Overall Scheme Details: A1 both directions
Sandy Roundabout to A1(M) Jct 10 - carriageway closures, lane closures and diversion routes for carriageway - reconstruction/renewal on behalf of National Highways</t>
  </si>
  <si>
    <t>A1(M)</t>
  </si>
  <si>
    <t>A1(M) northbound Jct 8 to Jct 10 carriageway closure</t>
  </si>
  <si>
    <t>Overall Scheme Details: A1(M) both directions
Jct 6 to Jct 10 - carriageway closures, lane closures and diversion routes for carriageway - reconstruction/renewal on behalf of National Highways</t>
  </si>
  <si>
    <t>A428 westbound Cambourne exit slip road closure</t>
  </si>
  <si>
    <t>Overall Scheme Details: A428 both directions 
Cambourne to Madingley - exit and entry slip road closures, lane closures and diversion routes for horticulture (cutting and planting) on behalf of National Highways</t>
  </si>
  <si>
    <t>A428 westbound Hardwick entry slip road closure</t>
  </si>
  <si>
    <t>A428 eastbound Hardwick exit slip road closure</t>
  </si>
  <si>
    <t>A428 eastbound Cambourne entry slip road closure</t>
  </si>
  <si>
    <t>A428 eastbound Madingley exit slip road closure</t>
  </si>
  <si>
    <t>A1(M) southbound carriagway closure (MP 22/0 - 13/4)</t>
  </si>
  <si>
    <t xml:space="preserve">Overall Scheme Details: A1(M) southbound 
Jct 16 to Jct 15 - Jct 16 Carriageway closure for structural maintenance  </t>
  </si>
  <si>
    <t>M40</t>
  </si>
  <si>
    <t>M40 Jct 5 Northbound Entry Slip Road closure</t>
  </si>
  <si>
    <t>Overall Scheme Details: M40 Northbound Jct 5,
Entry Slip Road closure for Maintenance works.
Diversion via National Highways network.</t>
  </si>
  <si>
    <t>A404</t>
  </si>
  <si>
    <t>A404 Northbound to M40 Jct 4 Link road closure</t>
  </si>
  <si>
    <t>Overall Scheme Details: A404 Northbound to M40 Jct 4
Link road closure for maintenance work
Diversion via National Highways Network</t>
  </si>
  <si>
    <t>A1 Barrowby southbound exit slip road closure</t>
  </si>
  <si>
    <t>Overall Scheme Details: A1 northbound and southbound Harlaxton to Barrowby and A52 eastbound and westbound Barrowby.
Exit slip road closure with diversion and speed restrictions for developer works on local authority road.</t>
  </si>
  <si>
    <t>A46</t>
  </si>
  <si>
    <t>A46 southbound Widmerpool exit slip road closure</t>
  </si>
  <si>
    <t>Overall Scheme Details: A46 northbound and southbound, Cossington to Saxondale.
Carriageway, slip road and Lay-By closures for maintenance works.
Diversion via National Highways network and local authority network.</t>
  </si>
  <si>
    <t>A46 southbound Rohoe entry slip road closure</t>
  </si>
  <si>
    <t>A46 southbound Bingham to Cossington with limited local access carriageway closure</t>
  </si>
  <si>
    <t>A46 northbound Cossington to Widmerpool carriageway closure</t>
  </si>
  <si>
    <t>A52</t>
  </si>
  <si>
    <t>A52 westbound Dunkirk entry slip road closure</t>
  </si>
  <si>
    <t>Overall Scheme Details: A52 eastbound and westbound, Dunkirk to Wilford.
Slip road and lane closures for electrical works.
Diversion route via National Highways network and local authority network.</t>
  </si>
  <si>
    <t>A52 eastbound Dunkirk exit slip road closure</t>
  </si>
  <si>
    <t>M1</t>
  </si>
  <si>
    <t>M1 northbound Jct 23a exit slip road closure</t>
  </si>
  <si>
    <t>Overall Scheme Details: M1 northbound and southbound, Jct 24a to Jct 23.
Carriageway, slip road and lane closures for electrical works.
Diversion route via National Highways network and local authority network.</t>
  </si>
  <si>
    <t>A42</t>
  </si>
  <si>
    <t>A42 northbound M1 Jct 23a to Finger Farm roundabout carriageway closure</t>
  </si>
  <si>
    <t>M1 southbound Jct 25 entry slip road closure</t>
  </si>
  <si>
    <t>Overall Scheme Details: M1 northbound and southbound Jct 23a to Jct 25
Carriageway, slip road and lane closures due to improvement works.
Diversion via National Highways and local authority network.</t>
  </si>
  <si>
    <t>M1 northbound Jct 25 exit slip road closure</t>
  </si>
  <si>
    <t>A14 eastbound Jct 12 to Jct 13 carriageway closure</t>
  </si>
  <si>
    <t>Overall Scheme Details: A14 eastbound and westbound, Jct 12 to Jct 13.
Slip road, lane and lay-by closures for renewal works.
Diversion via National Highways network and local authority network.</t>
  </si>
  <si>
    <t>A38</t>
  </si>
  <si>
    <t>A38 southbound Mickleover to Toyota Island carriageway closure</t>
  </si>
  <si>
    <t>Overall Scheme Details: A38 northbound and southbound, Toyota Island to Kingsway roundabout.
Carriageway, slip road, lane and lay-by closures for Barrier works.
Diversion via National Highways network and local authority network.</t>
  </si>
  <si>
    <t>A1 southbound Stretton entry slip road closure</t>
  </si>
  <si>
    <t>Overall Scheme Details: A1 northbound and southbound Wothorpe to Stretton.
Slip roads and lane closures due to maintenance works.
Diversion via national Highways network.</t>
  </si>
  <si>
    <t>A1 southbound Woolfox exit slip road closure</t>
  </si>
  <si>
    <t>A1 northbound Twyford entry and exit slip road closures</t>
  </si>
  <si>
    <t>Overall Scheme Details: A1 northbound and southbound Tuxford to Apleyhead.
Slip road, layby and lane closures due to maintenance works
Diversion via National Highways network and local authority network</t>
  </si>
  <si>
    <t>A1 northbound Elkesley entry and exit slip road closures</t>
  </si>
  <si>
    <t>A52 both directions Saxondale to Barowby carriageway closure with limited local access.</t>
  </si>
  <si>
    <t>Overall Scheme Details: A52 eastbound and westbound, Saxondale to Whatton.
Carriageway and lane closures and temporary traffic signals for survey works.
Diversion route via National Highways network.</t>
  </si>
  <si>
    <t>A14 westbound Jct 1 to Catthorpe interchange Layby closure</t>
  </si>
  <si>
    <t xml:space="preserve">Overall Scheme Details: A14 westbound Jct 1 to Catthorpe interchange.
Layby closure for maintenance.
</t>
  </si>
  <si>
    <t>A63</t>
  </si>
  <si>
    <t>A63 westbound Mytongate exit and entry slip road closure 24/7</t>
  </si>
  <si>
    <t>Overall Scheme Details: A63 eastbound and westbound Brighton street to Garrison.
Carriageway closures lane closures and narrow lanes with 30mph speed restriction for construction improvement.
Diversion route in place via local highway authority network.</t>
  </si>
  <si>
    <t>M1 northbound Jct 33 exit slip road closure</t>
  </si>
  <si>
    <t>Overall Scheme Details: M1 northbound and southbound Jct 33.
Slip road and lane closures for developer works.
Diversion route in place via National Highways and Local Highway Authority roads.</t>
  </si>
  <si>
    <t>M62</t>
  </si>
  <si>
    <t>M62 eastbound Jct 37 exit slip road closure</t>
  </si>
  <si>
    <t>Overall Scheme Details: M62 eastbound and westbound Jct 36 to Jct 37.
Carriageway and lane closures for bridge works.
Diversion route in place via National Highways and Local Highway Authority roads.</t>
  </si>
  <si>
    <t>M180</t>
  </si>
  <si>
    <t>M180 westbound Jct 3 to Jct 2, carriageway closure</t>
  </si>
  <si>
    <t>Overall Scheme Details: M180 eastbound and westbound Jct 2 to Jct 3
Carriageway and lane closures for structure repair works.
Diversion route in place via Local Highway Authority network.</t>
  </si>
  <si>
    <t>M1 southbound Jct 40 exit slip road closure</t>
  </si>
  <si>
    <t>Overall Scheme Details: M1 southbound Jct 44 to Jct 39
Carriageway closures and lane closures for carriageway improvements works.
Diversion in place via National highways and local authority network</t>
  </si>
  <si>
    <t>A64</t>
  </si>
  <si>
    <t>A64 westbound Grimston to Askham Bryan carriageway closure</t>
  </si>
  <si>
    <t>Overall Scheme Details: A64 eastbound and westbound Fulford to Askham Bryan 
Carriageway closure for carriageway repairs
Diversion in place via local authority network</t>
  </si>
  <si>
    <t>A64 westbound Askham bryan, carriageway closure between exit and entry slip</t>
  </si>
  <si>
    <t>Overall Scheme Details: A64 westbound Askham Bryan 
Carriageway closure for carriageway improvements
Diversion in place via National highways and local authority network</t>
  </si>
  <si>
    <t>M1 northbound Jct 35a exit slip road closure</t>
  </si>
  <si>
    <t xml:space="preserve">Overall Scheme Details: A616 eastbound and westbound Langsett to M1 Jct 35A.
Slip road closures and Traffic signals for electrical works.
Diversion via National highways and local authority network </t>
  </si>
  <si>
    <t>M1 southbound Jct 36 to Jct 35a carriageway closure</t>
  </si>
  <si>
    <t>Overall Scheme Details: M1 southbound Jct 36 to Jct 35a
Carriageway closure for carriageway repairs 
Diversion in place via National highways and local authority network</t>
  </si>
  <si>
    <t>M62 westbound Jct 24 to Jct 23, carriageway closure</t>
  </si>
  <si>
    <t>Overall Scheme Details: M62 westbound Jct 24 to Jct 23.
Carriageway and lane closures due to carriageway repair works.
Diversion route in place via Local Highways Authority network.</t>
  </si>
  <si>
    <t>M621</t>
  </si>
  <si>
    <t>M621 clockwise Jct 1 entry slip road closure</t>
  </si>
  <si>
    <t>Overall Scheme Details: M621 clockwise M62 Jct 27 to Jct 7.
Carriageway and lane closures carriageway improvements.  
Diversion route in place via National Highways and Local Highway Authority roads.</t>
  </si>
  <si>
    <t>M621 clockwise Jct 2a entry slip road closure</t>
  </si>
  <si>
    <t>M621 clockwise Jct 3 entry slip road closure</t>
  </si>
  <si>
    <t>M62 eastbound Jct 31 entry slip road closure</t>
  </si>
  <si>
    <t>Overall Scheme Details: M62 eastbound Jct 31
Slip road closure technology works 
Diversion in place via National highways and local authority network</t>
  </si>
  <si>
    <t>M1 northbound Jct 35 entry slip road closure</t>
  </si>
  <si>
    <t>Overall Scheme Details: M1 northbound Jct 35 to Jct 35a
Slip road and lane closure for general cleaning and maintenance
Diversion via local authority and National Highways network</t>
  </si>
  <si>
    <t>M621 anticlockwise Jct 7 to Jct 1, carriageway closure</t>
  </si>
  <si>
    <t>Overall Scheme Details: M621 anticlockwise Jct 7 to Jct 1.
Carriageway and lane closures for carriageway improvements.
Diversion route in place via local highway authority and National Highways network.</t>
  </si>
  <si>
    <t>M62 eastbound Jct 26 exit slip road closure</t>
  </si>
  <si>
    <t>Overall Scheme Details: M62 eastbound Jct 25 to Jct 26 
Slip road and lane closure for electrical works
Diversion via local authority and national highways networks</t>
  </si>
  <si>
    <t>A63 westbound Roger Millward Way to Daltry St, carriageway closure</t>
  </si>
  <si>
    <t>Overall Scheme Details: A63 eastbound and westbound Brighton street to Roger Millward Way.
Carriageway and lane closures for construction improvement.
Diversion route in place via local highway authority network.</t>
  </si>
  <si>
    <t>A160</t>
  </si>
  <si>
    <t>A160 southbound Manby roundabout to Harbrough roundabout  carriageway closure</t>
  </si>
  <si>
    <t>Overall Scheme Details: A160 southbound and northbound Manby to Harbrough 
Carriageway closure for general maintenance 
Diversion via local authority and National highways networks</t>
  </si>
  <si>
    <t>M62 eastbound Jct 26 entry slip road closure</t>
  </si>
  <si>
    <t xml:space="preserve">Overall Scheme Details: M62 eastbound Jct 26 to Jct 27
Slip road closure and Lane closures for remedial works.
Diversion in place via National highways and local authority network </t>
  </si>
  <si>
    <t>A1 northbound Jct 66 exit slip road closure</t>
  </si>
  <si>
    <t>Overall Scheme Details: A1 northbound and southbound Jct 65 Birtley to Jct 69 Coalhouse
Carriageway closures and lane closures for major project widening works</t>
  </si>
  <si>
    <t>A1 northbound Jct 67 entry slip road closure</t>
  </si>
  <si>
    <t>A1 southbound Jct 69 to Jct 66 carriageway closure including entry &amp; exit slip roads</t>
  </si>
  <si>
    <t>A1 southbound Jct 65 carriageway closure between the slip roads</t>
  </si>
  <si>
    <t>A1M northbound Jct 61 to Jct 62 carriageway closure including entry and exit slip roads with diversion Jct 61 to Jct 63</t>
  </si>
  <si>
    <t>Overall Scheme Details: A1M northbound and southbound Jct 61 to Jct 62
contraflow, carriageway closure, lane closures for resurfacing works</t>
  </si>
  <si>
    <t>A1M circulatory Jct 59 24hr carriageway closure on south bridge</t>
  </si>
  <si>
    <t xml:space="preserve">Overall Scheme Details: A1M northbound and southbound Jct 59 Newton Aycliffe Interchange
carriageway closures, lane closures, 24hr narrow lanes and speed restrictions for structural repairs </t>
  </si>
  <si>
    <t>A66</t>
  </si>
  <si>
    <t>A66 eastbound Little Burdon to Long Newton carriageway closure</t>
  </si>
  <si>
    <t>Overall Scheme Details: A66 eastbound and westbound Little Burdon to Elton
carriageway closures and lane closures with 24hr layby closures at Urlay Nook and Maddog for inspection/survey works</t>
  </si>
  <si>
    <t>A66 eastbound Long Newton exit slip road closure</t>
  </si>
  <si>
    <t>A1M northbound closed between Jct 46 and Jct 48</t>
  </si>
  <si>
    <t>Overall Scheme Details: A1M northbound full carriageway closure between junction 46 and junction 48 for structure painting. Diversion on Local Authority network</t>
  </si>
  <si>
    <t>A19</t>
  </si>
  <si>
    <t>A19 southbound A1046 Portrack to A66 Stockton Road Interchange carriageway closure</t>
  </si>
  <si>
    <t>Overall Scheme Details: A19 north and southbound Tees Viaduct (A1046 Portrack to A66 Stockton Road Interchange)
Carriageway closures and lane closures for maintenance works</t>
  </si>
  <si>
    <t>A19 northbound A66 Stockton Road to A1046 Portrack Interchange carriageway closure</t>
  </si>
  <si>
    <t>A19 southbound B1320 Peterlee to A179 Sheraton Interchange carriageway closure</t>
  </si>
  <si>
    <t>Overall Scheme Details: A19 southbound B1320 Peterlee to A179 Sheraton Interchange
Carriageway closure for maintenance works</t>
  </si>
  <si>
    <t>A19 southbound B1404 Seaton Lane exit slip road closure</t>
  </si>
  <si>
    <t>Overall Scheme Details: A19 southbound B1404 Seaton Lane Interchange exit slip road closure for maintenance work</t>
  </si>
  <si>
    <t>A19 southbound A690 Herrington Interchange carriageway closure between exit and entry slip roads</t>
  </si>
  <si>
    <t>Overall Scheme Details: A19 north and southbound A690 Herrington Interchange. 
Southbound carriageway closure between exit and entry slip roads and northbound lane closures for maintenance work</t>
  </si>
  <si>
    <t>m1 southbound to m62 westbound link road carriageway closure</t>
  </si>
  <si>
    <t xml:space="preserve">Overall Scheme Details: m1 southbound to m62 westbound link road carriageway closure with lane closures  maintenance works  diversion on national highway network </t>
  </si>
  <si>
    <t>M67</t>
  </si>
  <si>
    <t>M67 Eastbound Jct 2 entry slip road closure</t>
  </si>
  <si>
    <t xml:space="preserve">Overall Scheme Details: M67 Eastbound and Westbound J1a to J3 - Carriageway Closure for Structure - New/Reconstruction </t>
  </si>
  <si>
    <t>M61</t>
  </si>
  <si>
    <t>M61 Southbound Jct 8 exit slip road closure</t>
  </si>
  <si>
    <t xml:space="preserve">Overall Scheme Details: M61 Southbound junction 9 to 8 lane closure and slip road closures due to horticultural works </t>
  </si>
  <si>
    <t>M61 Southbound Jct 8 entry slip road closure</t>
  </si>
  <si>
    <t>M62 Westbound Jct 6 exit slip road closure</t>
  </si>
  <si>
    <t>Overall Scheme Details: M62 both directions M62 Junction 6 to M62 Junction 7 - carriageway closure for carriageway - reconstruction/renewal</t>
  </si>
  <si>
    <t>M67 eastbound jct 3 to 4 carriageway closure</t>
  </si>
  <si>
    <t>Overall Scheme Details: M67 eastbound and westbound Jct 2 to 4 - lane closures and carriageway closure for horticulture (cutting and planting) on behalf of National Highways</t>
  </si>
  <si>
    <t>M67 eastbound jct 3 entry slip road closure</t>
  </si>
  <si>
    <t>M53</t>
  </si>
  <si>
    <t>M53 southbound jct 9 entry slip road closure</t>
  </si>
  <si>
    <t>Overall Scheme Details: M53 southbound Jct 9  to 11 - lane closures and carriageway closure for barriers - permanent on behalf of National Highways</t>
  </si>
  <si>
    <t>M53 southbound jct 9 to 11 carriageway closure</t>
  </si>
  <si>
    <t>M53 southbound jct 10 exit slip road closure</t>
  </si>
  <si>
    <t>M53 southbound jct 10 entry slip road closure</t>
  </si>
  <si>
    <t>M53 southbound jct 11 exit slip road closure</t>
  </si>
  <si>
    <t>M53 northbound jct 11 to 9 carriageway closure</t>
  </si>
  <si>
    <t>M56</t>
  </si>
  <si>
    <t>M56 westbound to M53 northbound link road  closure</t>
  </si>
  <si>
    <t>M53 northbound jct 10 exit slip road closure</t>
  </si>
  <si>
    <t>M53 northbound jct 10 entry slip road closure</t>
  </si>
  <si>
    <t>M53 northbound jct 9 exit slip road closure</t>
  </si>
  <si>
    <t>M53 southbound jct 8 entry slip road closure</t>
  </si>
  <si>
    <t>M60</t>
  </si>
  <si>
    <t>M60 Clockwise Jct 1 entry slip road closure</t>
  </si>
  <si>
    <t>Overall Scheme Details: M60 both directions Jct 8 to Jct 24 - carriageway closure for electrical works on behalf of National Highways</t>
  </si>
  <si>
    <t>A550</t>
  </si>
  <si>
    <t>A550 Northbound Shotwick to Two Mills carriageway closure</t>
  </si>
  <si>
    <t xml:space="preserve">Overall Scheme Details: A550 both directions Junction Of A550 / A494  to Junction Of A550 / A41  - diversion for construction improvement/upgrade </t>
  </si>
  <si>
    <t>A550 Southbound Two Mills to Shotwick carriageway closure</t>
  </si>
  <si>
    <t>M6</t>
  </si>
  <si>
    <t>M6 Southbound Jct 22 entry slip road closure</t>
  </si>
  <si>
    <t xml:space="preserve">Overall Scheme Details: M6 North &amp; Southbound Junction 21A - 26 lane closures and carriageway closures due to improvement works. </t>
  </si>
  <si>
    <t>M6 Northbound Jct 22 to 23 Carriageway Closure</t>
  </si>
  <si>
    <t>M6 Northbound Jct 22 entry slip road closure</t>
  </si>
  <si>
    <t>M6 Northbound Jct 23 exit slip road closure</t>
  </si>
  <si>
    <t>M6 Northbound Rob Lane exit and entry slip road closures</t>
  </si>
  <si>
    <t>M6 Southbound Jct 25 entry slip road closure</t>
  </si>
  <si>
    <t>M6 Southbound Jct 22 to 21A Carriageway Closure</t>
  </si>
  <si>
    <t>M6 Southbound Jct 21A to M62 Westbound link road closure</t>
  </si>
  <si>
    <t>M6 Southbound Jct 21A to M62 Eastbound link road closure</t>
  </si>
  <si>
    <t>A663</t>
  </si>
  <si>
    <t>A663 Southbound entry slip road from Elk Mill roundabout  road closure</t>
  </si>
  <si>
    <t xml:space="preserve">Overall Scheme Details: A663 both directions A663 Broadway / Middleton Road to A627(M) - carriageway closure for construction improvement/upgrade </t>
  </si>
  <si>
    <t>A663 Southbound at Jct with Eustace Street road closure</t>
  </si>
  <si>
    <t>A627M</t>
  </si>
  <si>
    <t>A627M southbound Jct 1 Carriageway Closure between exit and entry slip roads</t>
  </si>
  <si>
    <t>M56 Westbound jct 11 entry slip road closure</t>
  </si>
  <si>
    <t>Overall Scheme Details: M56 both directions J12 to J10 - carriageway closure for carriageway - reconstruction/renewal</t>
  </si>
  <si>
    <t>M56 Westbound Jct 12 exit slip road closure</t>
  </si>
  <si>
    <t>M60 Clockwise to M61 Northbound link road closure</t>
  </si>
  <si>
    <t>Overall Scheme Details: M60 Clockwise Jct 14 to M61 Northbound - carriageway closure for electrical works</t>
  </si>
  <si>
    <t>M61 Southbound to A580 Eastbound link road closure</t>
  </si>
  <si>
    <t>M62 Eastbound Jct 7 exit slip road closure</t>
  </si>
  <si>
    <t>Overall Scheme Details: M62 eastbound J6 to J8 - carriageway closure for structure - maintenance</t>
  </si>
  <si>
    <t>M62 Eastbound Jct 7 entry slip road closure</t>
  </si>
  <si>
    <t>M6 Southbound Jct 38 entry slip road closure</t>
  </si>
  <si>
    <t>Overall Scheme Details: M6 Northbound and Southbound Jct 39 to 37
Lane closures for Structual investigation and ground investigations works.</t>
  </si>
  <si>
    <t>A34</t>
  </si>
  <si>
    <t>A34 southbound Bullington to M3 Jct 9 carriageway closure</t>
  </si>
  <si>
    <t>Overall Scheme Details: A34 both directions M3 Jct 9 to Three Maids Hill.
Carriageway closures for resurfacing work.</t>
  </si>
  <si>
    <t>M3</t>
  </si>
  <si>
    <t>M3 southbound Jct 4 to Jct 6 carriageway closure</t>
  </si>
  <si>
    <t>Overall Scheme Details: M3 both directions Jct 6 to Jct 4.
Carriageway and lane closures for resurfacing work.</t>
  </si>
  <si>
    <t>A34 southbound Peartree entry slip road closure</t>
  </si>
  <si>
    <t>Overall Scheme Details: A34 both directions Peartree
Lane closure for inspection work.</t>
  </si>
  <si>
    <t>A27</t>
  </si>
  <si>
    <t>A27 westbound Eastern Road carriageway closure between the exit and entry slip roads</t>
  </si>
  <si>
    <t>Overall Scheme Details: A27 both directions Eastern Road to Langstone.
Carriageway and lane closures for structures work.</t>
  </si>
  <si>
    <t>A34 northbound Tothill entry slip road closure</t>
  </si>
  <si>
    <t>Overall Scheme Details: A34 northbound Litchfield to Highclere,
Slip road and lane closures for technology works.</t>
  </si>
  <si>
    <t>A34 northbound Tothill exit slip road closure</t>
  </si>
  <si>
    <t>M27</t>
  </si>
  <si>
    <t>M27 Jct 1 westbound to A31 Verwood carriageway closure</t>
  </si>
  <si>
    <t>Overall Scheme Details: M27 Jct 1 to A31 Ashley Heath both directions.
Carriageway closures for maintenance work.</t>
  </si>
  <si>
    <t>M4</t>
  </si>
  <si>
    <t>M4 westbound Jct 10 to Jct 12 carriageway closure</t>
  </si>
  <si>
    <t>Overall Scheme Details: M4 westbound Jct 10 to Jct 12.
Carriageway closure for major improvement work.</t>
  </si>
  <si>
    <t>M3 southbound Jct 11 between the slips carriageway closure</t>
  </si>
  <si>
    <t>Overall Scheme Details: M3 southbound Jct 11.
Carriageway closure between the slips roads for resurfacing work.</t>
  </si>
  <si>
    <t>A249</t>
  </si>
  <si>
    <t>A249 northbound Stockbury exit slip road closure</t>
  </si>
  <si>
    <t xml:space="preserve">Overall Scheme Details: A249 northbound Stockbury
fast slip lane closure for junction improvements
diversion via local authority network
</t>
  </si>
  <si>
    <t>A27 westbound Adur entry slip road closure</t>
  </si>
  <si>
    <t>Overall Scheme Details: A27 both directions Old Shoreham Road to Mill Hill Road
slip road and lane closure for structures works</t>
  </si>
  <si>
    <t>A27 westbound Adur exit slip road closure</t>
  </si>
  <si>
    <t>A27 westbound Adur to Manor Road roundabout carriageway closure</t>
  </si>
  <si>
    <t xml:space="preserve">Overall Scheme Details: A27 both directions Adur Interchange to Manor road roundabout
carriageway closures for construction of new roundabout
</t>
  </si>
  <si>
    <t>A27 eastbound Manor road roundabout to Adur  carriageway closure</t>
  </si>
  <si>
    <t>A27 both directions Ashcombe roundabout to Beddingham roundabout carriageway closure</t>
  </si>
  <si>
    <t>Overall Scheme Details: A27 both directions Southerham roundabout to Beddingham roundabout
carriageway closure for surface works</t>
  </si>
  <si>
    <t>A20</t>
  </si>
  <si>
    <t>A20 westbound Courtwood Interchange to M20 Jct 13 carriageway closure</t>
  </si>
  <si>
    <t>Overall Scheme Details: A20 both directions Western Heights roundabout to M20 Jct 13
carriageway closure for surface works</t>
  </si>
  <si>
    <t>A27 eastbound Crossbush roundabout to Clapham Interchange carriageway closure</t>
  </si>
  <si>
    <t>Overall Scheme Details: A27 both directions Crossbush to Clapham Interchange
Carriageway closure for resurfacing works</t>
  </si>
  <si>
    <t>A27 westbound Clapham Interchange to Crossbush carriageway closure</t>
  </si>
  <si>
    <t>A2</t>
  </si>
  <si>
    <t>A2 westbound Canterbury road entry slip road closure</t>
  </si>
  <si>
    <t>Overall Scheme Details: A2 westbound Boughton to Brenley Corner
slip road and lane closures for maintenance works</t>
  </si>
  <si>
    <t>M2</t>
  </si>
  <si>
    <t>M2 eastbound junction 5 to junction 7 carriageway closure</t>
  </si>
  <si>
    <t>Overall Scheme Details: M2 both directions junction 5 to junction 7
carriageway and lane closures for drainage works</t>
  </si>
  <si>
    <t>A23</t>
  </si>
  <si>
    <t>A23 northbound Jct 11 exit slip road closure</t>
  </si>
  <si>
    <t>Overall Scheme Details: A23 northbound Handcross to M23 Jct 10,
Slip road and lane closures for maintenance works.</t>
  </si>
  <si>
    <t>M23</t>
  </si>
  <si>
    <t>M23 northbound Jct 11 entry slip road closure</t>
  </si>
  <si>
    <t>A2 westbound Honeywood Interchange to Whitfield roundabout carriageway closure</t>
  </si>
  <si>
    <t xml:space="preserve">Overall Scheme Details: A2 both directions Whitfield Roundabout to Whitfield Interchange.
carriageway closures for bridge works
</t>
  </si>
  <si>
    <t>A2 eastbound Whitfield roundabout to Honeywood Interchange carriageway closure</t>
  </si>
  <si>
    <t>A21</t>
  </si>
  <si>
    <t>A21 northbound Morleys road to A25 Westerham road carriageway closure</t>
  </si>
  <si>
    <t xml:space="preserve">Overall Scheme Details: A21 both directions Morley's roundabout to Vauxhall lane
Carriageway, slip road and lane closures for structural works
</t>
  </si>
  <si>
    <t>M2 westbound Jct 5 entry slip road closure</t>
  </si>
  <si>
    <t>Overall Scheme Details: M2 both directions Jct 3 to Jct 5
M20 westbound Jct 7 to Jct 6
Slip road closure and diversion route for Improvement works</t>
  </si>
  <si>
    <t>M2 westbound Jct 5 exit slip road closure</t>
  </si>
  <si>
    <t>A27 eastbound Falmer exit slip road closure</t>
  </si>
  <si>
    <t>Overall Scheme Details: A27 eastbound Coldean Lane to Falmer,
Slip road and lane closures for maintenance works.</t>
  </si>
  <si>
    <t>A2 eastbound A296 entry slip road closure</t>
  </si>
  <si>
    <t>Overall Scheme Details: A2 eastbound Darenth Interchange to Ebbsfleet
slip road and lane closures for maintenance works.</t>
  </si>
  <si>
    <t>A249 northbound Grovehurst exit and entry slip road 24/7 closure</t>
  </si>
  <si>
    <t>Overall Scheme Details: A249 northbound Grovehurst 
24/7 slip road closures for Grovehurst junction improvement works.</t>
  </si>
  <si>
    <t>A249 northbound Grovehurst exit slip</t>
  </si>
  <si>
    <t>Overall Scheme Details: A249 northbound Grovehurst exit slip.  
Exit slip closure, for Grovehurst junction improvement works.</t>
  </si>
  <si>
    <t>M25</t>
  </si>
  <si>
    <t>M25 anti clockwise Jct 29 to Jct 28 carriageway closure</t>
  </si>
  <si>
    <t>Overall Scheme Details: M25 anti clockwise Jct 29 to Jct 28
Lane closures, entry slip road closure and carriageway closure for resurfacing works
Diversion via TFL roads</t>
  </si>
  <si>
    <t>M25 anti clockwise Jct 29 entry slip road closure</t>
  </si>
  <si>
    <t>A1(M) northbound Jct 3 to Jct 4 carriageway closure</t>
  </si>
  <si>
    <t>Overall Scheme Details: A1(M) northbound Jct 3 to Jct 4
Carriageway closure and entry slip road closure for Tunnel Maintenance works
Diversion via Local Authority roads</t>
  </si>
  <si>
    <t>A1(M) northbound Jct 3 entry slip road closure</t>
  </si>
  <si>
    <t>M25 clockwise Jct 20 to Jct 21 carriageway closure</t>
  </si>
  <si>
    <t xml:space="preserve">Overall Scheme Details: M25 clockwise Jct 20 to Jct 21
carriageway closure and slip road closure for resurfacing works 
Diversion via Local Authority roads
</t>
  </si>
  <si>
    <t>M25 clockwise Jct 20 entry slip road closure</t>
  </si>
  <si>
    <t>M25 clockwise Jct 16 to Jct 17 carriageway closure</t>
  </si>
  <si>
    <t>Overall Scheme Details: M25 clockwise Jct 16 to Jct 17
Lane closures, link road closures and carriageway closure for surfacing works.
Diversion via Local Authority roads</t>
  </si>
  <si>
    <t>M40 southbound Jct 1A link road closure to M25 clockwise Jct 16</t>
  </si>
  <si>
    <t>M40 northbound Jct 1A link road closure to M25 clockwise Jct 16</t>
  </si>
  <si>
    <t>M40 northbound Jct 1A link road closure to M25 anticlockwise Jct 16</t>
  </si>
  <si>
    <t>M1 Southbound Jct 6a to Jct 6 carriageway closure</t>
  </si>
  <si>
    <t>Overall Scheme Details: M1 Southbound Jct 8 to Jct 6A
Lane and Carriageway closure for surfacing works. 
Diversion via JNational Highways roads</t>
  </si>
  <si>
    <t>A20 Westbound B2173 entry slip road closure</t>
  </si>
  <si>
    <t xml:space="preserve">Overall Scheme Details: A20 Westbound Swanley Interchange to Crittall's Corner
Lane and slip road closure for routine maintenance
Diversion via Local Authority network </t>
  </si>
  <si>
    <t>M25 Clockwise Jct 12 to M3 Eastbound Jct 2 link road closure</t>
  </si>
  <si>
    <t>Overall Scheme Details: M25 Clockwise Jct 12 to M3 Eastbound Jct 2
Link road closure for bearing inspections. 
Diversion via National Highways roads</t>
  </si>
  <si>
    <t>M25 Clockwise Jct 7 to M23 Northbound Jct 8 link road closure</t>
  </si>
  <si>
    <t xml:space="preserve">Overall Scheme Details: M25 Clockwise Jct 6 to Jct 7
Lane and link road closures for vegetation clearance
Diversion via National Highways and Local Authority network </t>
  </si>
  <si>
    <t>M25 Clockwise Jct 7 to M23 Southbound Jct 8 link road closure</t>
  </si>
  <si>
    <t>M25 Anticlockwise Jct 10 to Jct 9 Carriageway Closure</t>
  </si>
  <si>
    <t>Overall Scheme Details: M25 Anticlockwise Jct 10 to Jct 9
Carriageway closure for Scheme works
Diversion via local authorities.</t>
  </si>
  <si>
    <t>M25 Anticlockwise Jct 10 Entry Slip Road Closure</t>
  </si>
  <si>
    <t>M25 Anticlockwise Jct 3 to Jct 2 carriageway closure</t>
  </si>
  <si>
    <t xml:space="preserve">Overall Scheme Details: M25 Anticlockwise Jct 3 to Jct 2
Lane, slip road, link road, and carriageway closure for structure works 
Diversion via National Highways and Local Authority network </t>
  </si>
  <si>
    <t>M25 Anticlockwise Jct 3 entry slip road closure</t>
  </si>
  <si>
    <t>M20</t>
  </si>
  <si>
    <t>M20 Westbound Jct 1 to M25 Anticlockwise Jct 3 link road closure</t>
  </si>
  <si>
    <t>A282</t>
  </si>
  <si>
    <t>A282 Northbound Dartford Crossing East Tunnel closure No access over Dartford Crossing for vehicles over 4.8m</t>
  </si>
  <si>
    <t>Overall Scheme Details: A282 Northbound Dartford Crossing East Tunnel
Tunnel closure for maintenance works,
Diversion via National Highways network.</t>
  </si>
  <si>
    <t>M25 Clockwise Jct 24 Exit slip road closure</t>
  </si>
  <si>
    <t>Overall Scheme Details: M25 Clockwise Jct 24 Exit slip road
Slip road Cloure for ERA bay works 
Diversion Via National Highways roadst</t>
  </si>
  <si>
    <t>A30</t>
  </si>
  <si>
    <t>A30 both directions St Erth Roundabout to Loggans Moor Roundabout closed</t>
  </si>
  <si>
    <t>Overall Scheme Details: A30 both directions St Erth Roundabout to Loggans Moor Roundabout closed for general maintenance works. Diversion via B3301 through Hayle</t>
  </si>
  <si>
    <t>A38 both directions Saltash Tunnel to Carkeel Roundabout carriageway closed</t>
  </si>
  <si>
    <t>Overall Scheme Details: A38 both directions Saltash Tunnel to Carkeel Roundabout carriageway closed for sign erection works. Diversion via the B3271</t>
  </si>
  <si>
    <t>A30 both directions Scorrier to Boxheater (B3285) carriageway closures.</t>
  </si>
  <si>
    <t>Overall Scheme Details: A30 both directions Scorrier to Boxheater (B3285) carriageway closures for improvement scheme.
Eastbound diversion via Blackwater, B3277, A3075 and B3285. 
Westbound diversion via B3285, A3075, Blackwater and A3047 to Avers Jct.</t>
  </si>
  <si>
    <t>M32</t>
  </si>
  <si>
    <t>M32 Southbound Jct 1 to Jct 2 carriageway closure</t>
  </si>
  <si>
    <t>Overall Scheme Details: M32 Southbound Jct 1 to Jct 2 carriageway closure for drainage
Diversion
A4174 Filton Road, A38 Gloucester Road, B4469 Muller Road to Jct 2</t>
  </si>
  <si>
    <t>M5</t>
  </si>
  <si>
    <t>M5 northbound Jct 17 to 14 - carriageway closure</t>
  </si>
  <si>
    <t xml:space="preserve">Overall Scheme Details: M5 northbound Jct 17 to 14 - carriageway closure for bridge deck refurbishment works.
Diversion for M5 traffic via Merlin Road, Highwood Lane, Pegasus Road, Highwood road, Hayes Way, A38 northbound, M5. 
Diversion for M4 traffic via A38 southbound, A4174, M32, M4
</t>
  </si>
  <si>
    <t>M4 eastbound Jct 20 exit slip road to M5 northbound Jct 15 closed</t>
  </si>
  <si>
    <t>Overall Scheme Details: M4 eastbound Jct 20 exit slip road to M5 northbound Jct 15 closed for bridge deck refurbishment works.
Diversion via M5 southbound, exit Jct 16, A38 northbound, re-join M5 at Jct 14</t>
  </si>
  <si>
    <t>M4 westbound Jct 20 exit slip roads to M5 Jct 15 closed</t>
  </si>
  <si>
    <t>Overall Scheme Details: M4 westbound Jct 20 exit slip roads to M5 Jct 15 closed for bridge deck refurbishment works.
Diversion via M4 westbound, exit Jct 22 and return M4 eastbound to Jct 20</t>
  </si>
  <si>
    <t>M5 southbound Jct 14 to 17 including Jct 16 entry slip road - carriageway closure</t>
  </si>
  <si>
    <t xml:space="preserve">Overall Scheme Details: M5 southbound Jct 14 to 17 - carriageway closure for bridge deck refurbishment works.
Diversion via A38. For access to M5 southbound follow A38, Hayes Way, Highwood Road, Pegasus Road, Highwood Lane, Merlin Road, re-join M5.
For access to M4 follow A38, A4174, M32, M4
</t>
  </si>
  <si>
    <t>A417</t>
  </si>
  <si>
    <t>A417 Northbound Carriageway Closure A46 Junction to M5 Junction 11A</t>
  </si>
  <si>
    <t>Overall Scheme Details: A417 Northbound Carriageway Closure A46 Junction to M5 Junction 11A for Cyclic Maintenance works</t>
  </si>
  <si>
    <t>M48</t>
  </si>
  <si>
    <t>M48 westbound Jct 1 to 2 Severn Bridge carriageway closed</t>
  </si>
  <si>
    <t>Overall Scheme Details: M48 westbound Jct 1 to 2 Severn Bridge carriageway closure for structure maintenance works. 
Diversion via M4 Prince of Wales Bridge.</t>
  </si>
  <si>
    <t>A38 Streethay exit Slip 24 hour closure southbound</t>
  </si>
  <si>
    <t xml:space="preserve">Overall Scheme Details: A38 southbound A5127 Streethay exit slip road
24 hour exit slip road closure for carriageway upgrade for HS2
Diversion to Swinfen roundabout and return to Cappers lane exit  
</t>
  </si>
  <si>
    <t>A50</t>
  </si>
  <si>
    <t>A50 westbound Alhambra West exit and entry slip road closures</t>
  </si>
  <si>
    <t>Overall Scheme Details: A50 both directions Queensway roundabout to Catchems Corner.
Entry and exit slip road closures and lane closures for vegetation works.
Diversion via National Highways network.</t>
  </si>
  <si>
    <t>A50 westbound Lightwood exit slip road closure</t>
  </si>
  <si>
    <t>M5 southbound between Jct 8 entry and exit slip road carriageway closure</t>
  </si>
  <si>
    <t>Overall Scheme Details: M5 northbound and southbound Jct 7 to Jct 11. 
M50 eastbound  and westbound Jct 2 to M5.
Carriageway, slip road, lane closures, with 24/7 narrow lanes, lane closure, and 50mph speed limit due to improvement works.
Diversion via National Highways and local authority network.</t>
  </si>
  <si>
    <t>M6 southbound Jct 10 entry slip road closure</t>
  </si>
  <si>
    <t>Overall Scheme Details: M6 northbound and southbound Jct 7 to Jct 10.
Carriageway and slip road closures for carriageway resurfacing.
Diversion route via National Highways and local authority network.</t>
  </si>
  <si>
    <t>M6 southbound Jct 9 entry slip road closure</t>
  </si>
  <si>
    <t>M6 southbound Jct 10 to Jct 8 carriageway closure</t>
  </si>
  <si>
    <t>A5 both directions Churchbridge A460 roundabout to Washbrook Lane  carriageway closure with limited local access</t>
  </si>
  <si>
    <t>Overall Scheme Details: A5 northbound and southbound Wedges Mills to Norton Canes.
Carriageway and lane closures due to carriageway repairs.
Diversion via National Highways and local authority networks.</t>
  </si>
  <si>
    <t>M42</t>
  </si>
  <si>
    <t>M42 southbound Jct 5 to Jct 3a carriageway closure</t>
  </si>
  <si>
    <t>Overall Scheme Details: M42 northbound and southbound Jct 3a to Jct 6.
24/7 narrow lanes and speed restriction with carriageway, slip road and lane closures and hard shoulder running for improvements works.
Diversion via National Highways and local highway authority network.</t>
  </si>
  <si>
    <t>A45</t>
  </si>
  <si>
    <t>A45 eastbound Eastway Exit Slip Road (with limited local access) carriageway closure</t>
  </si>
  <si>
    <t>Overall Scheme Details: M42 northbound and southbound Jct 5 to Jct 9. A45 eastbound and westbound M42 to Stonebridge Roundabout.
Carriageway, slip and lane closures plus 24/7 lane closures, hard shoulder closure  and narrow lanes for a new junction.
Diversions are using National Highways and local authority network.</t>
  </si>
  <si>
    <t>A45 eastbound from M42 Jct 6 roundabout entry slip road closure</t>
  </si>
  <si>
    <t>A49</t>
  </si>
  <si>
    <t>A49 both directions Wilton to Hereford with limited local access carriageway closure</t>
  </si>
  <si>
    <t>Overall Scheme Details: A49 both directions Wilton to Hereford.
Carriageway closures due to lining works.
Diversion via National Highways and local authority network.</t>
  </si>
  <si>
    <t>A38M</t>
  </si>
  <si>
    <t>A38M northbound Dartmouth Circus to M6 jct 6 carriageway closure</t>
  </si>
  <si>
    <t>Overall Scheme Details: A38M both directions Dartmouth Circus to M6 jct 6,
Carriageway closures for street lighting works.
Diversion via Local Highways and local authority Networks</t>
  </si>
  <si>
    <t>A38M southbound M6 jct 6 to Dartmouth Circus carriageway closure</t>
  </si>
  <si>
    <t>A500</t>
  </si>
  <si>
    <t>A500 northbound Wolstanton between entry and exit slip roads carriageway closure</t>
  </si>
  <si>
    <t xml:space="preserve">Overall Scheme Details: A500 both directions Stoke road to Talke Interchange. 
Carriageway, slip road and lane closures for electrical works. 
Diversion via National Highways and Local Authority networks. </t>
  </si>
  <si>
    <t>A500 northbound Porthill to A527 carriageway closure</t>
  </si>
  <si>
    <t>A45 (NEC Eastway) eastbound dedicated right turn closure</t>
  </si>
  <si>
    <t>Overall Scheme Details: M42 both directions Jct 6 to Jct 9.
Carriageway, entry and exit slip roads, link road closures and lane closures, traffic signals, plus 24/7 lane closures, hardshoulder closure, narrow lanes and speed restrictions for HS2 works.
Diversions are via National Highways and local authority networks.</t>
  </si>
  <si>
    <t>M6 southbound Doxey exit slip road closure</t>
  </si>
  <si>
    <t>Overall Scheme Details: M6 southbound Jct 15 to Jct 13
Slip road and lane closures due to maintenance works.
Diversion via National Highways network.</t>
  </si>
  <si>
    <t>M6 southbound jct 8 to jct 7 carriageway closure</t>
  </si>
  <si>
    <t xml:space="preserve">Overall Scheme Details: M6 southbound Jct 8 to Jct 7.
Carriageway closure for communications works. 
Diversion via National Highways and Local Authority network. </t>
  </si>
  <si>
    <t>M5 northbound to M6 southbound link road closure</t>
  </si>
  <si>
    <t>A49 northbound from A456 Jct to A44 Jct closure</t>
  </si>
  <si>
    <t>Overall Scheme Details: A49 northbound and southbound Leominster to Wooferton  
Carriageway closure for carriageway reconstruction/renewal
Diversion via local authority network</t>
  </si>
  <si>
    <t>A46 westbound Tollbar End between exit and entry slips carriageway closure</t>
  </si>
  <si>
    <t>Overall Scheme Details: A45 both directions Stoneleigh to Binley Woods.
Carriageway and lane closures for electrical works.
Diversion via National Highways and local authority networks.</t>
  </si>
  <si>
    <t>M40 northbound to M42 southbound Jct 3a link road closure</t>
  </si>
  <si>
    <t>Overall Scheme Details: M40 northbound to M42 southbound Jct 3a.
Link road closure for maintenance works.
Diversion via National Highways and local authority network.</t>
  </si>
  <si>
    <t>A50 Tean Roundabout to Meir Interchange Westbound Full Closure with Entry and Exit Slip Full Closures</t>
  </si>
  <si>
    <t xml:space="preserve">Overall Scheme Details: A50 DBFO - Blythe Bridge Bypass - Meir Interchange to Tean Roundabout - Eastbound and Westbound Full Closures - Carriageway Resurfacing </t>
  </si>
  <si>
    <t>A14 westbound Jct 36 to Jct 35 carriageway closure</t>
  </si>
  <si>
    <t>A11 northbound Six Mile Bottom to A14 merge at Jct 36 carriageway closure</t>
  </si>
  <si>
    <t>A14 eastbound Jct 33 to Jct 37 carriageway closure</t>
  </si>
  <si>
    <t>A47 both directions A1117 Roundabout to Jubilee Way Roundabout carriageway closure</t>
  </si>
  <si>
    <t>Overall Scheme Details: A47 both directions 
A1117 Roundabout to Jubilee Way Roundabout - carriageway closures, traffic signals and diversion routes for drainage on behalf of National Highways</t>
  </si>
  <si>
    <t>A11 southbound Snetterton Interchange exit and entry slip road closures</t>
  </si>
  <si>
    <t>Overall Scheme Details: A11 both directions
London Road Roundabout to Larling - exit slip road closures, entry slip road closures, lane closures and diversion routes due to horticulture - cutting and planting works on behalf of Ringway</t>
  </si>
  <si>
    <t>A11 northbound Snetterton Interchange exit and entry slip road closures</t>
  </si>
  <si>
    <t>A47 Both directions Lynn Road entry and exit slip road closures.</t>
  </si>
  <si>
    <t>A428 eastbound Hardwick entry slip road closure</t>
  </si>
  <si>
    <t>A428 westbound Madingley entry slip road closure</t>
  </si>
  <si>
    <t>A428 westbound Hardwick exit slip road closure</t>
  </si>
  <si>
    <t>A428 eastbound Cambourne exit slip road closure</t>
  </si>
  <si>
    <t>A428 westbound Cambourne entry slip road closure</t>
  </si>
  <si>
    <t>A14 westbound Jct 23 entry slip road closure</t>
  </si>
  <si>
    <t>Overall Scheme Details: A14 westbound
Ermine Street - entry slip road closure and diversion route for sweeping of carriageway on behalf of National Highways</t>
  </si>
  <si>
    <t>A14 eastbound Jct 10 exit slip road closure</t>
  </si>
  <si>
    <t>Overall Scheme Details: A14 eastbound and westbound Kettering to Woodford.
Lay-by, slip road, and lane closures  due to horticultural works. 
Diversion route via national highways network.</t>
  </si>
  <si>
    <t>A14 eastbound Jct 9 entry and exit slip road closure</t>
  </si>
  <si>
    <t>M1 southbound Jct 30 exit slip road closure</t>
  </si>
  <si>
    <t>Overall Scheme Details: M1 northbound and southbound Jct 29 to Jct 30
Carriageway, slip road and lane closures due to improvement works.
Diversion via National Highways and local authority network.</t>
  </si>
  <si>
    <t>A1 northbound Bloody Oaks entry and exit slip road closure</t>
  </si>
  <si>
    <t>A1 southbound Elkesley entry and exit slip road closure</t>
  </si>
  <si>
    <t>A1 southbound Twyford entry and exit slip road closures</t>
  </si>
  <si>
    <t>A43</t>
  </si>
  <si>
    <t>A43 Lay-by closure southbound</t>
  </si>
  <si>
    <t>Overall Scheme Details: A43 northbound and southbound Ardley to Brackley.
Lane closures due to electrical works.</t>
  </si>
  <si>
    <t>A6</t>
  </si>
  <si>
    <t>A6 northbound Raynesway exit slip road closure</t>
  </si>
  <si>
    <t>Overall Scheme Details: A6 northbound, Raynesway.
Slip road and lane closures for road markings.
Diversion via National Highways network and local authority network.</t>
  </si>
  <si>
    <t>M45</t>
  </si>
  <si>
    <t>M45 westbound Dunchurch entry slip road closure</t>
  </si>
  <si>
    <t xml:space="preserve">Overall Scheme Details: M45 westbound Dunchurch to Thurlaston.
Lane and carriageway closure for maintenance.
</t>
  </si>
  <si>
    <t>A64 westbound Fulford to Askham Bryan, carriageway closure</t>
  </si>
  <si>
    <t>A616</t>
  </si>
  <si>
    <t>A616 westbound Wortley entry slip road closure</t>
  </si>
  <si>
    <t>A616 westbound Wortley exit slip road closure</t>
  </si>
  <si>
    <t>M62 eastbound Jct 26 to Jct 27 carriageway closure ( 98/9 107/3)</t>
  </si>
  <si>
    <t>Overall Scheme Details: M62 eastbound Jct 26 to Jct 27 
Carriageway closure for technology works
Diversion via local authority and national highways networks</t>
  </si>
  <si>
    <t>M62 westbound Jct 30 to Jct 29, carriageway closure</t>
  </si>
  <si>
    <t>Overall Scheme Details: M62 westbound Jct 30 to Jct 29
Carriageway closure and lane closures for carriageway repairs 
Diversion in place via National highways and local authority network</t>
  </si>
  <si>
    <t>M621 anticlockwise Jct 7 to Jct 3, carriageway closure</t>
  </si>
  <si>
    <t>A160 eastbound Habrough to Manby, carriageway closure</t>
  </si>
  <si>
    <t>Overall Scheme Details: A160 eastbound Habrough to Manby roundabout.
Carriageway closure for survey works.
Diversion in place via local highway authority roads.</t>
  </si>
  <si>
    <t>A66 westbound Elton entry slip road closure</t>
  </si>
  <si>
    <t>A66 westbound Elton to Long Newton carriageway closure</t>
  </si>
  <si>
    <t>A66 westbound Long Newton exit slip road closure</t>
  </si>
  <si>
    <t>A66 Teesside Park eastbound entry slip road closure</t>
  </si>
  <si>
    <t>Overall Scheme Details: A66 Stockton Road Interchange Teesside Park eastbound entry slip road closure for electrical works</t>
  </si>
  <si>
    <t>M62 Westbound Jct 7 entry slip road closure</t>
  </si>
  <si>
    <t>M62 Westbound Jct 7 Carriageway Closure between exit and entry slip</t>
  </si>
  <si>
    <t>M60 Clockwise Jct 5 exit slip road closure</t>
  </si>
  <si>
    <t>M6 Southbound Jct 26 to 23 Carriageway Closure</t>
  </si>
  <si>
    <t>M6 Southbound Jct 26 entry slip road closure</t>
  </si>
  <si>
    <t>M6 Southbound Jct 24 exit slip road closure</t>
  </si>
  <si>
    <t>M6 Southbound Jct 23 exit slip road closure</t>
  </si>
  <si>
    <t>M6 southbound jct 20 entry slip road closure</t>
  </si>
  <si>
    <t>Overall Scheme Details: M6 both directions J19 to J21  M56 eastbound and westbound jct 9 - lane closure and slip road closure for barriers - permanent on behalf of National Highways</t>
  </si>
  <si>
    <t>M56 Eastbound link to M6 Southbound closure</t>
  </si>
  <si>
    <t>M66</t>
  </si>
  <si>
    <t>M66 Northbound Jct 1 to A56 Bent Gate carriageway closure</t>
  </si>
  <si>
    <t>Overall Scheme Details: M66 northbound M66 Junction 1 to A56 / A680 Junction - carriageway closure for inspection/survey</t>
  </si>
  <si>
    <t>A56</t>
  </si>
  <si>
    <t>A56 Northbound Edenfield entry slip road closure</t>
  </si>
  <si>
    <t>A56 Northbound Bent Gate exit slip road closure</t>
  </si>
  <si>
    <t>M27 eastbound Jct 5 entry slip road closure</t>
  </si>
  <si>
    <t xml:space="preserve">Overall Scheme Details: M27 both directions Jct 4 to Jct 9.
Carriageway and lane closures for major resurfacing work.
</t>
  </si>
  <si>
    <t>M4 eastbound Jct 5 exit slip road closure</t>
  </si>
  <si>
    <t>Overall Scheme Details: M4 eastbound Jct 5.
Slip road and lane closures for M4 Smart Motorways.</t>
  </si>
  <si>
    <t>M4 westbound Jct 11 to Jct 12 carriageway closure</t>
  </si>
  <si>
    <t>Overall Scheme Details: M4 westbound Jct 11 to Jct 12.
Carriageway, services and lane closures for structures work.</t>
  </si>
  <si>
    <t>A27 eastbound Eastern Road to Harts farm way carriageway closure</t>
  </si>
  <si>
    <t>M27 westbound Jct 11 entry slip road closure</t>
  </si>
  <si>
    <t xml:space="preserve">Overall Scheme Details: M27 westbound Jct 11.
Slip road and lane closures for litter clearance.
</t>
  </si>
  <si>
    <t>A23 northbound Handcross entry slip road closure</t>
  </si>
  <si>
    <t>Overall Scheme Details: A23 northbound Bolney to Pease Pottage,
Slip road and lane closures for maintenance work.</t>
  </si>
  <si>
    <t>A23 northbound Handcross exit slip road closure</t>
  </si>
  <si>
    <t>M2 southbound Jct 1 exit slip road closure</t>
  </si>
  <si>
    <t>Overall Scheme Details: A2 southbound Tollgate Interchange to M2 Jct 2,
Slip road and lane closures for maintenance works.</t>
  </si>
  <si>
    <t>A2 southbound Cobham flyover exit slip road closure</t>
  </si>
  <si>
    <t>A2 southbound Cobham flyover entry slip road closure</t>
  </si>
  <si>
    <t>M20 westbound Jct 8 entry slip road closure</t>
  </si>
  <si>
    <t>Overall Scheme Details: M20 westbound Jct 8 to Jct 7,
Slip road and lane closure for technology works.</t>
  </si>
  <si>
    <t>A21 northbound Pembury road entry slip road closure</t>
  </si>
  <si>
    <t xml:space="preserve">Overall Scheme Details: A21 both directions Vauxhall lane to Forstal Farm roundabout
slip road, lane closures and traffic signals for survey works
</t>
  </si>
  <si>
    <t>A21 northbound Pembury road exit slip road closure</t>
  </si>
  <si>
    <t>A21 northbound Westerham road exit slip road closure</t>
  </si>
  <si>
    <t xml:space="preserve">Overall Scheme Details: A21 northbound A25 to Sundridge Cross Road
slip road and lane closures for survey works
</t>
  </si>
  <si>
    <t>A21 southbound A25 Westerham road to Morleys road carriageway closure</t>
  </si>
  <si>
    <t>A27 eastbound Devils Dyke entry slip road closure</t>
  </si>
  <si>
    <t>Overall Scheme Details: A27 eastbound Hangleton to Patcham
slip road and lane closure for maintenance works</t>
  </si>
  <si>
    <t>A21 southbound Westerham Jct exit slip road closure</t>
  </si>
  <si>
    <t>Overall Scheme Details: A21 southbound Westerham to Morleys road
slip road closure for bridge works</t>
  </si>
  <si>
    <t>A1(M) southbound Jct 4 to Jct 2 carriageway closure</t>
  </si>
  <si>
    <t>Overall Scheme Details: A1(M) southbound Jct 4 to Jct 2
Carriageway Closure and entry slip road closure for Tunnel Maintenance works
Diversion via local authority roads</t>
  </si>
  <si>
    <t>A1(M) southbound Jct 4 entry slip road closure</t>
  </si>
  <si>
    <t>M4 eastbound Jct 4B link road closure to M25 clockwise Jct 15</t>
  </si>
  <si>
    <t xml:space="preserve">Overall Scheme Details: M25 anti clockwise Jct 15 to Jct 13
Lane closure, slip road closures and carriageway closure for resurfacing works
Diversion via TFL and Local Authority roads
</t>
  </si>
  <si>
    <t>M25 anti clockwise Jct 15 to Jct 13 carriageway closure</t>
  </si>
  <si>
    <t>M4 westbound Jct 4B link road closure to M25 anti clockwise Jct 15</t>
  </si>
  <si>
    <t>M4 eastbound Jct 4B link road closure to M25 anti clockwise Jct 15</t>
  </si>
  <si>
    <t>M25 anti clockwise Terminal 5 entry slip road closure</t>
  </si>
  <si>
    <t>M25 anti clockwise Jct 14 entry slip road closure</t>
  </si>
  <si>
    <t>M25 Clockwise Jct 31 entry slip road closure</t>
  </si>
  <si>
    <t>Overall Scheme Details: M25 Clockwise Jct 31 entry slip road 
Slip road closure for vegetation clearance.
Diversion via National Highways roads.</t>
  </si>
  <si>
    <t>M25 Clockwise Jct 10 Exit slip road Closure</t>
  </si>
  <si>
    <t>Overall Scheme Details: M25 Clockwise Jct 9 to Jct 10 
Carriageway Closure, including M25 Clockwise Cobham Services entry and exit slip roads, for Scheme Works. 
Diversions via local authorities</t>
  </si>
  <si>
    <t>M25 Clockwise Jct 9 to Jct 10 Carriageway Closure</t>
  </si>
  <si>
    <t>M25  Clockwise Jct 9 Entry Slip Road Closure</t>
  </si>
  <si>
    <t>M25 Clockwise Cobham Services Exit Slip Road Closure</t>
  </si>
  <si>
    <t>M25 Clockwise Cobham Services Entry Slip road closure</t>
  </si>
  <si>
    <t>M25 Anticlockwise Jct 6 entry slip road closure</t>
  </si>
  <si>
    <t>Overall Scheme Details: M25 Anticlockwise Jct 6 to Jct 5 
Lane and slip road closure for NEAR installation works 
Diversion via National Highways and Local Authority network
Diversion for services via next Motorway Services</t>
  </si>
  <si>
    <t>M25 Anticlockwise Clackett's Services exit slip road closure</t>
  </si>
  <si>
    <t>M32 southbound Jct 2 to 3 carriageway closure</t>
  </si>
  <si>
    <t>Overall Scheme Details: M32 Southbound Jct 2 to 3 carriageway closure for drainage
Diversion B4469 Muller Road, A38, B4051 Ashley Road to Jct 3</t>
  </si>
  <si>
    <t>A303</t>
  </si>
  <si>
    <t>A303 Westbound Solstice Park exit slip road closure</t>
  </si>
  <si>
    <t>Overall Scheme Details: A303 Westbound Solstice Park entry and exit slip roads closed for electrical work
Diversion for exit slip via Countess and return
Diversion for entry slip eastbound to Parkhouse and return</t>
  </si>
  <si>
    <t>A303 Westbound Solstice Park entry slip road closure</t>
  </si>
  <si>
    <t>A417 Northbound Carriageway Closure from Air Balloon to A46 Junction</t>
  </si>
  <si>
    <t>Overall Scheme Details: A417 Northbound Carriageway Closure from Air Balloon Roundabout to A46 Junction for Cyclic Maintenance.</t>
  </si>
  <si>
    <t>A417 Southbound Carriageway Closure A46 Junction to Air Balloon Roundabout.</t>
  </si>
  <si>
    <t>Overall Scheme Details: A417 Southbound Carriageway Closure A46 Junction to Air Balloon Roundabout for Cyclic Maintenance.</t>
  </si>
  <si>
    <t>A45 westbound Memorial roundabout to Ryton roundabout carriageway closure</t>
  </si>
  <si>
    <t>Overall Scheme Details: A45 westbound Memorial roundabout to Ryton roundabout.
Carriageway closure due to maintenance works.
Diversion route via local authority and national highways network.</t>
  </si>
  <si>
    <t>M42 southbound Jct 3 exit slip road closure</t>
  </si>
  <si>
    <t>Overall Scheme Details: M42 southbound jct 3a to jct 3. 
Carriageway closure for maintenance works. 
Diversion via National Highways and local authority network..</t>
  </si>
  <si>
    <t>A11 northbound Browick Road Interchange exit slip road closure</t>
  </si>
  <si>
    <t>Overall Scheme Details: A11 northbound
Thickthorn to Spooner Row - exit and entry slip road closures, lane closures and diversion routes for horticulture (cutting and planting) on behalf of National Highways</t>
  </si>
  <si>
    <t>A11 northbound Browick Road Interchange entry slip road closure</t>
  </si>
  <si>
    <t>A11 northbound Tuttles Lane Interchange exit slip road closure</t>
  </si>
  <si>
    <t>A11 northbound Tuttles Lane Interchange entry slip road closure</t>
  </si>
  <si>
    <t>A11 southbound Tuttles exit slip road closure</t>
  </si>
  <si>
    <t>Overall Scheme Details: A11 both directions 
Mulbarton to Thickthorn - exit slip road closure, lane closure and diversion route for horticulture (cutting and planting) on behalf of National Highways</t>
  </si>
  <si>
    <t xml:space="preserve">A11 northbound Tuttles exit slip road closure </t>
  </si>
  <si>
    <t>A14 westbound Jct 34 entry slip road closure</t>
  </si>
  <si>
    <t>Overall Scheme Details: A14 westbound 
Jct 35 to Jct 32 - entry slip road closure, lane closure and diversion route for communications on behalf of National Highways</t>
  </si>
  <si>
    <t>A11 southbound Barton Mills Roundabout to Jct with Herringswell Road carriageway closure</t>
  </si>
  <si>
    <t>Overall Scheme Details: A11 southbound 
Barton Mills Roundabout to Jct with Herringswell Road - carriageway closure, lane closure and diversion route for carriageway - reconstruction/renewal on behalf of National Highways</t>
  </si>
  <si>
    <t>M11 southbound Jct 14 entry slip road closure</t>
  </si>
  <si>
    <t>Overall Scheme Details: M11 both directions
Jct 14 - entry slip road closure, exit slip closure, lane closures and diversion route due to barrier/fence safety repair works on behalf of Ringway</t>
  </si>
  <si>
    <t>M40 Northbound Jct 4 Entry Slip road closure</t>
  </si>
  <si>
    <t>Overall Scheme Details: M40 Northbound, Jct 4
Entry slip road closure for maintenance work
Diversion via National Highways network</t>
  </si>
  <si>
    <t>A404 Northbound to M40  Jct 4 Entry Slip road closure</t>
  </si>
  <si>
    <t>Overall Scheme Details: A404 Northbound to M40 Northbound Jct 4
Entry slip road closure for maintenance work
Diversion via National Highways network</t>
  </si>
  <si>
    <t>A14 westbound Jct 9 entry and exit slip road closure</t>
  </si>
  <si>
    <t>Overall Scheme Details: A14 eastbound and westbound Rothwell to Barton Seagrave
Carriageway and layby closures with a diversion route due to maintenance works</t>
  </si>
  <si>
    <t>A14 westbound Jct 8 exit slip road closure</t>
  </si>
  <si>
    <t>A1 southbound Bloody Oaks entry slip road closure</t>
  </si>
  <si>
    <t>A1 southbound Casterton exit slip road closure</t>
  </si>
  <si>
    <t>A1 northbound Apleyhead entry and exit slip road closure</t>
  </si>
  <si>
    <t>A14 Layby closure eastbound</t>
  </si>
  <si>
    <t>Overall Scheme Details: A14 eastbound Jct 1
Layby closure due to maintenance works</t>
  </si>
  <si>
    <t>M18</t>
  </si>
  <si>
    <t>M18 northbound Jct 4 to Jct 5 carriageway closure</t>
  </si>
  <si>
    <t>Overall Scheme Details: M18 northbound Jct 4 to Jct 5
Carriageway closure for construction improvement works</t>
  </si>
  <si>
    <t>M62 eastbound Jct 24 to Jct 25, carriageway closure</t>
  </si>
  <si>
    <t>Overall Scheme Details: M62 eastbound  and westbound Jct 24 to Jct 25.
Carriageway closure and lane closures for technology works.
Diversion route in place via local highway authority network.</t>
  </si>
  <si>
    <t>A616 eastbound Wortley exit slip road closure</t>
  </si>
  <si>
    <t>A616 eastbound Wortley entry slip road closure</t>
  </si>
  <si>
    <t>M62 clockwise Jct 27 exit slip road closure</t>
  </si>
  <si>
    <t>Overall Scheme Details: M62 eastbound Jct 26 to Jct 27 
Slip road and lane closure for electrical works
Diversion via local authority and National Highways network</t>
  </si>
  <si>
    <t>A64 eastbound Pickering to Brambling Fields carriageway closure</t>
  </si>
  <si>
    <t>Overall Scheme Details: A64 eastbound and westbound Pickering to Brambling Fields
Carriageway closure for barrier repairs
Diversion via local authority and National highways networks</t>
  </si>
  <si>
    <t>A66 eastbound Bowes to Cross Lanes carriageway closure</t>
  </si>
  <si>
    <t>Overall Scheme Details: A66 eastbound Bowes to Cross Lanes 
carriageway closure for tree removal works</t>
  </si>
  <si>
    <t>A19 northbound B1404 Seaton Lane to A690 Herrington Interchange carriageway closure</t>
  </si>
  <si>
    <t>Overall Scheme Details: A19 northbound and southbound between B1404 Seaton Lane and A690 Herrington interchanges
Carriageway and lane closures for maintenance work</t>
  </si>
  <si>
    <t>M65</t>
  </si>
  <si>
    <t>M65 Westbound jct 2 dedicated lane to M61 southbound closure</t>
  </si>
  <si>
    <t xml:space="preserve">Overall Scheme Details: M61 Southbound junction 9
M65 Westbound junction 2
lane closures and lip road closures due to horticultural works </t>
  </si>
  <si>
    <t>M61 Southbound Jct 9 entry slip road closure</t>
  </si>
  <si>
    <t>M53 northbound jct 12 to 9 carriageway closure</t>
  </si>
  <si>
    <t>M53 northbound jct 12 entry slip closure</t>
  </si>
  <si>
    <t>M53 northbound jct 11 exit slip road closure</t>
  </si>
  <si>
    <t>M56 westbound to M53 southbound link road closure</t>
  </si>
  <si>
    <t>M53 southbound jct 9 to 12 carriageway closure</t>
  </si>
  <si>
    <t>M53 southbound jct 12 exit slip road closure</t>
  </si>
  <si>
    <t>M62 Westbound to M6 Northbound link road closure</t>
  </si>
  <si>
    <t>M62 eastbound jct 11 entry slip road closure</t>
  </si>
  <si>
    <t xml:space="preserve">Overall Scheme Details: M62 eastbound and westbound  J10 to J12 - M60 clockwise and anticlockwise jct 11 to 13 lane closure and slip road closure for electrical works </t>
  </si>
  <si>
    <t>M56 eastbound jct 7 exit slip road closure</t>
  </si>
  <si>
    <t>Overall Scheme Details: M56 eastbound and westbound jct 10 to 3 - A556 northbound and southbound  lane closures and slip road closure for inspection/survey on behalf of National Highways</t>
  </si>
  <si>
    <t>A556</t>
  </si>
  <si>
    <t>A556 northbound to M56 eastbound link road closure</t>
  </si>
  <si>
    <t>M56 Eastbound Jct 14 exit slip road closure</t>
  </si>
  <si>
    <t>Overall Scheme Details: M56 eastbound and westbound jct 12 to 14   lane closures and slip road closure for inspection/survey on behalf of National Highways</t>
  </si>
  <si>
    <t>M62 Westbound Birch Services entry slip road closure</t>
  </si>
  <si>
    <t>Overall Scheme Details: M62 westbound J19 to J18 - lane closure for communications</t>
  </si>
  <si>
    <t>M27 westbound Jct 12 entry slip road closure</t>
  </si>
  <si>
    <t>Overall Scheme Details: M27 westbound Jct 12.
Slip road and lane closures for technology work.</t>
  </si>
  <si>
    <t>M27 eastbound Jct 12 entry slip to M275 southbound link road closure</t>
  </si>
  <si>
    <t>A27 eastbound Eastern Road entry slip road closure</t>
  </si>
  <si>
    <t>Overall Scheme Details: A27 eastbound Eastern Road.
Slip road and lane closures for barrier repairs.</t>
  </si>
  <si>
    <t>A23 northbound Warninglid exit slip road closure</t>
  </si>
  <si>
    <t>Overall Scheme Details: A23 northbound Bolney to Handcross,
Slip road and lane closures for maintenance work.</t>
  </si>
  <si>
    <t>A23 northbound Warninglid entry slip road closure</t>
  </si>
  <si>
    <t>A23 northbound London road entry slip road closure</t>
  </si>
  <si>
    <t>A2 eastbound Tollgate exit slip road closure</t>
  </si>
  <si>
    <t>Overall Scheme Details: A2 eastbound Ebbsfleet to Marling Cross
slip road and lane closure for maintenance works</t>
  </si>
  <si>
    <t>A2 eastbound Tollgate entry slip road closure</t>
  </si>
  <si>
    <t>A2 eastbound Marling Cross exit slip road closure</t>
  </si>
  <si>
    <t>A2 eastbound Marling Cross entry slip road closure</t>
  </si>
  <si>
    <t>Overall Scheme Details: A20 Westbound Swanley Interchange to Crittall's Corner
Lane and slip road closure for sign installation
Diversion via Local Authority network</t>
  </si>
  <si>
    <t>A20 Eastbound Swanley Interchange exit slip road closure</t>
  </si>
  <si>
    <t>Overall Scheme Details: A20 Eastbound Crittall's Corner to Swanley Interchange
Lane and slip road closure for routine maintenance
Diversion via National Highways network</t>
  </si>
  <si>
    <t>M25 Anti-Clockwise Jct 20 exit slip road closure</t>
  </si>
  <si>
    <t>Overall Scheme Details: M25 Anti-Clockwise Jct 21 to Jct 20
Lane and slip road closure for urgent Carriageway repairs. 
Diversion via National Highways roads</t>
  </si>
  <si>
    <t>M5 southbound Jct 11 entry slip closed</t>
  </si>
  <si>
    <t>Overall Scheme Details: M5 southbound Jct 11 entry slip closed for technology works. 
Diversion via A40, A417 and Jct 11a</t>
  </si>
  <si>
    <t>A40</t>
  </si>
  <si>
    <t>A40 both directions Boxbush to Lea closed</t>
  </si>
  <si>
    <t>Overall Scheme Details: A40 both directions Huntley to Lea closed 24/7 for carriageway repairs. 
Diversion via A40, A449, A417 to Over roundabout and vice versa.
Diversion for small vehicles via A4136 and B4224 or A4136 and Church Road.</t>
  </si>
  <si>
    <t>M32 northbound Jct 3 to 2 carriageway closure</t>
  </si>
  <si>
    <t>Overall Scheme Details: M32 Northbound Jct 3 to 2 - carriageway closure for central reservation works.
Diversion - B4051, A38, B4469 Muller Road, re-join M32
Access to Mina Road from M32 Jct 3 entry slip road to remain open</t>
  </si>
  <si>
    <t>A303 Eastbound Solstice Park exit slip road closure</t>
  </si>
  <si>
    <t>Overall Scheme Details: A303 Eastbound Solstice Park entry and exit slip roads closed for electrical work
Diversion for exit slip via Parkhouse and return
Diversion for entry slip westbound to Countess Roundabout and return</t>
  </si>
  <si>
    <t>A303 Eastbound Solstice Park entry slip road closure</t>
  </si>
  <si>
    <t>A50 both directions Cockster roundabout to Blurton roundabout carriageway closure</t>
  </si>
  <si>
    <t>M6 northbound Jct 8 between the link roads carriageway closure</t>
  </si>
  <si>
    <t>Overall Scheme Details: M6 northbound and southbound Jct 5 to Jct 8
Carriageway, slip road, link road and lane closures due to technology works.
Diversion via National Highways network.</t>
  </si>
  <si>
    <t>A45 eastbound A423 to Church Road carriageway closure</t>
  </si>
  <si>
    <t>Overall Scheme Details: A45 eastbound Tollbar to Ryton.
Carriageway closure and lane closures for communication works.
Diversion via National Highways and local authority networks.</t>
  </si>
  <si>
    <t>M42 northbound Jct 9 entry slip road closure</t>
  </si>
  <si>
    <t>Overall Scheme Details: M42 northbound Jct 9.
Entry slip road closure for maintenance works.
Diversion via National Highways network.</t>
  </si>
  <si>
    <t>A45 eastbound A4071 exit slip road closure</t>
  </si>
  <si>
    <t xml:space="preserve">Overall Scheme Details: A45 eastbound Ryton-on-Dunsmore to Dunsmore Heath.
Exit slip road closure and lane closures for horticulture works. 
Diversion via National Highways and local authority networks. </t>
  </si>
  <si>
    <t>M5 southbound Jct 4 entry slip road closure</t>
  </si>
  <si>
    <t>Overall Scheme Details: M5 southbound Jct 4.
Entry slip road closure for maintenance works.
Diversion via National Highways network.</t>
  </si>
  <si>
    <t>M606</t>
  </si>
  <si>
    <t>M606 southbound Jct 1 to M62 westbound Jct 26 link road closure</t>
  </si>
  <si>
    <t>Overall Scheme Details: M606 southbound Jct 1 to M62 westbound Jct 26
Carriageway closure for white lining works
Diversion via local authority and national highways networks</t>
  </si>
  <si>
    <t>M62 westbound Jct 26 entry slip road closure</t>
  </si>
  <si>
    <t>M61 Northbound Jct 9 exit slip road closure</t>
  </si>
  <si>
    <t>Overall Scheme Details: M61 Northbound junction 9 to M6 - Carriageway Closure for Horticulture</t>
  </si>
  <si>
    <t>M67 Westbound Jct 3 to 1a carriageway closure</t>
  </si>
  <si>
    <t>Overall Scheme Details: M67 westbound J4 to J1A - carriageway closure for horticulture (cutting and planting) on behalf of National Highways</t>
  </si>
  <si>
    <t>M67 Westbound Jct 3 entry slip road closure</t>
  </si>
  <si>
    <t>M60 Clockwise to A57 link road closure</t>
  </si>
  <si>
    <t>M60 Anticlockwise to A57 link road closure</t>
  </si>
  <si>
    <t>M67 Westbound Jct 2 exit slip road closure</t>
  </si>
  <si>
    <t>M25 Clockwise Jct 23 to Jct 25 carriageway closure</t>
  </si>
  <si>
    <t>Overall Scheme Details: M25 Clockwise Jct 23 to Jct 25
carriageway closure for NEAR enabling works. 
Diversion via Local Authoritie roads</t>
  </si>
  <si>
    <t>M25 Clockwise Jct 23 entry slip road closure</t>
  </si>
  <si>
    <t>M25 Clockwise Jct 24 exit slip road closure</t>
  </si>
  <si>
    <t>M25 Clockwise Jct 24 entry slip road closure</t>
  </si>
  <si>
    <t>M25 Clockwise Jct 25 clockwise exit slip road closure</t>
  </si>
  <si>
    <t>M42 southbound Jct 11 to Jct 10 carriageway closure</t>
  </si>
  <si>
    <t>Overall Scheme Details: M42 southbound Jct 11 to Jct 10.
Carriageway and lane closures for communication works.
Diversion via National Highways and local authority networks.</t>
  </si>
  <si>
    <t>M40 southbound Jct 16 exit slip road closure</t>
  </si>
  <si>
    <t>Overall Scheme Details: M40 southbound Jct 16. 
Exit slip road closure and lane closures for maintenance works.
Diversion via National Highways and local authority networks.</t>
  </si>
  <si>
    <t>A19/A182 Interchange northbound exit slip road closure</t>
  </si>
  <si>
    <t>Overall Scheme Details: A19 north and southbound A182 Cold Hesledon Interchange
Carriageway and lane closures for maintenance works</t>
  </si>
  <si>
    <t>M6 Southbound to M61 Southbound carriageway closure</t>
  </si>
  <si>
    <t xml:space="preserve">Overall Scheme Details: M6 Northbound and Southbound junction 31 to junction 30  - Carriageway Closure for Horticulture </t>
  </si>
  <si>
    <t>M61 Northbound Jct 9 to M6 Northbound  carriageway closure</t>
  </si>
  <si>
    <t>M61 Southbound Jct 9 exit slip road closure</t>
  </si>
  <si>
    <t>M61 Southbound to M65 Eastbound link road closure</t>
  </si>
  <si>
    <t>M61 Northbound Jct 9 entry slip road closure</t>
  </si>
  <si>
    <t xml:space="preserve">Overall Scheme Details: A556 Southbound between M56 to M6 Jct 19 carriageway closure due to drainage works </t>
  </si>
  <si>
    <t>M56 Westbound jct 7 exit slip road closure</t>
  </si>
  <si>
    <t>A556 Southbound Bowdon Island to M6 carriageway closure inc all slip roads</t>
  </si>
  <si>
    <t>M57</t>
  </si>
  <si>
    <t>M57 Northbound Jct 1 entry slip road closure</t>
  </si>
  <si>
    <t xml:space="preserve">Overall Scheme Details: M57 northbound J1 to J1 - carriageway closure for electrical works </t>
  </si>
  <si>
    <t>M602</t>
  </si>
  <si>
    <t>M602 Westbound to M60 clockwise link road closure</t>
  </si>
  <si>
    <t>Overall Scheme Details: M602 westbound M602 J1 to M60 J12 - carriageway closure for barriers - permanent on behalf of National Highways</t>
  </si>
  <si>
    <t>A5103</t>
  </si>
  <si>
    <t>A5103 northbound Palatine Road entry slip road closure</t>
  </si>
  <si>
    <t>Overall Scheme Details: M56 Westbound Jct 4 to 6 - Carriageway Closure for Horticulture (Cutting and Planting) on behalf of Amey</t>
  </si>
  <si>
    <t>M20 westbound Jct 6 exit slip road closure</t>
  </si>
  <si>
    <t>Overall Scheme Details: M20 westbound Junction 6 
Exit slip road closure for Kent County Council works
Diversion via National Highways and Local Authority network</t>
  </si>
  <si>
    <t>A27 eastbound Adur entry slip road closure</t>
  </si>
  <si>
    <t>M20 westbound Jct 9 to Jct 8 carriageway closure - Diversion via M20/A20/A2/M2/A229</t>
  </si>
  <si>
    <t>Overall Scheme Details: M20 both directions junction 7 to junction 9
carriageway and lane closures for improvement works</t>
  </si>
  <si>
    <t>M11 Southbound Jct 6 to Jct 4 carriageway closure</t>
  </si>
  <si>
    <t>Overall Scheme Details: M11 Southbound Jct 6 to Jct 4
Carriageway closure, for testing works. 
Diversion via National Highways and Local Authorities roads</t>
  </si>
  <si>
    <t>M25 clockwise Jct 26 link road closure to  M11 southbound Jct 6</t>
  </si>
  <si>
    <t>M25 anti-clockwise Jct 27 link road closure to M11 southbound Jct 6</t>
  </si>
  <si>
    <t>M11 Southbound Jct 5 entry slip road closure</t>
  </si>
  <si>
    <t>A13</t>
  </si>
  <si>
    <t>A13 Eastbound Jct M25 Exit slip road Lane 1 Closure</t>
  </si>
  <si>
    <t xml:space="preserve">Overall Scheme Details: M25 Anti-Clockwise Jct 30 to Jct 29
Carriageway closure for extensive resurfacing works. 
Diversion via Local Authorities roads
</t>
  </si>
  <si>
    <t>M25 Anti-Clockwise Jct 30 to Jct 29 Carriageway Closure</t>
  </si>
  <si>
    <t>M25 Anti-Clockwise Jct 30 Entry Slip road Closure</t>
  </si>
  <si>
    <t>M25 Anti-Clockwise Jct 29 Exit Slip road Closure</t>
  </si>
  <si>
    <t>M54</t>
  </si>
  <si>
    <t>M54 eastbound Jct 4 to Jct 3 carriageway closure</t>
  </si>
  <si>
    <t>Overall Scheme Details: M54 both directions Jct 3 to Jct 4.
Carriageway closures, hard shoulder running, narrow lanes, and 50mph speed limit for structure maintenance works.
Diversion via National Highways and local authority networks.</t>
  </si>
  <si>
    <t>M62 eastbound Jct 26 M606 northbound Jct 1 link road closure</t>
  </si>
  <si>
    <t>Overall Scheme Details: M606 northbound and southbound Jct 1 to Jct 3 and M62 eastbound Jct 25 to Jct 26.
Carriageway and lane closures for barrier repair works.
Diversion route in place via National Highways and Local Highways Authority network.</t>
  </si>
  <si>
    <t>A1 northbound Jct 65 to Jct 68  carriageway closure with exit slip road and entry slip road closures</t>
  </si>
  <si>
    <t>A1 southbound Jct 66  carriageway closure between the slip roads</t>
  </si>
  <si>
    <t>M67 Eastbound Jct 1A to 3 Carriageway Closure</t>
  </si>
  <si>
    <t>Overall Scheme Details: M67 eastbound Denton Island to Junction 3 - carriageway closure for horticulture (cutting and planting)</t>
  </si>
  <si>
    <t>M65 Eastbound Jct 3 exit slip road closure</t>
  </si>
  <si>
    <t>M65 Eastbound Jct 2 entry slip road closure</t>
  </si>
  <si>
    <t>M56 Westbound Jct 11 to 12 Carriageway Closure</t>
  </si>
  <si>
    <t>M27 eastbound Jct 8 entry slip road closure</t>
  </si>
  <si>
    <t>M27 westbound Jct 5 to 4 carriageway closure</t>
  </si>
  <si>
    <t>M3 northbound Jct 4a to Jct 3 carriageway closure</t>
  </si>
  <si>
    <t>Overall Scheme Details: M3 northbound Jct 4a to Jct 3.
Carriageway closure for structures maintenance.</t>
  </si>
  <si>
    <t>M3 southbound Jct 10 entry slip road closure</t>
  </si>
  <si>
    <t xml:space="preserve">Overall Scheme Details: M3 southbound Jct 10.
Slip road and lane closures for barrier repairs.
</t>
  </si>
  <si>
    <t>A27 eastbound Cophall roundabout to Golden Jubilee roundabout</t>
  </si>
  <si>
    <t>Overall Scheme Details: A27 both directions Cophall roundabout to Pevensey roundabout
carriageway closures for surface works</t>
  </si>
  <si>
    <t>A282 Northbound Dartford Crossing West Tunnel closure</t>
  </si>
  <si>
    <t>Overall Scheme Details: A282 northbound Dartford Crossing West Tunnel.
Tunnel closure for maintenance works.
Diversion via National Highways network.</t>
  </si>
  <si>
    <t>M25 Anti-Clockwise Jct 25 to Jct 23 carriageway closure</t>
  </si>
  <si>
    <t>Overall Scheme Details: M25 Anti-Clockwise Jct 25 to Jct 23
Lane and Carriageway closure for NEAR enabling works. 
Diversion via Local Authorities roads</t>
  </si>
  <si>
    <t>M25 Anti-Clockwise Jct 25 entry slip road closure</t>
  </si>
  <si>
    <t>M25 Anti-Clockwise Jct 24 exit slip road closure</t>
  </si>
  <si>
    <t>M25 Anti-Clockwise Jct 24 entry slip road closure</t>
  </si>
  <si>
    <t>M25 Anti-Clockwise Jct 23 exit slip road closure</t>
  </si>
  <si>
    <t>M6 southbound Jct 7 exit slip closure</t>
  </si>
  <si>
    <t>Overall Scheme Details: M6 southbound Jct 8 to Jct 7.
Lane and slip road closures for maintenance works.
Diversion via National Highways and local authority network.</t>
  </si>
  <si>
    <t>A12 northbound Jct 12 to Jct 15 carriageway closure</t>
  </si>
  <si>
    <t>M11 southbound Jct 8 to 7A carriageway closure</t>
  </si>
  <si>
    <t>A5 northbound Kelly's KItchen to A421 Redmoor carriageway closure</t>
  </si>
  <si>
    <t>A11 northbound Besthorpe entry slip road closure</t>
  </si>
  <si>
    <t>Overall Scheme Details: A11 northbound 
Attleborough to Mulbarton - carriageway closure, lane closure and diversion route for horticulture (cutting and planting) on behalf of National Highways</t>
  </si>
  <si>
    <t>A11 northbound Spooner Row exit slip road closure</t>
  </si>
  <si>
    <t>A11 northbound Spooner Row entry slip road closure</t>
  </si>
  <si>
    <t>M11 northbound Jct 9A carriageway closure between exit and entry slip roads</t>
  </si>
  <si>
    <t>Overall Scheme Details: M11 northbound 
Jct 9A - carriageway closure between exit and entry slip roads, lane closure and diversion route for structure - new/reconstruction on behalf of National Highways</t>
  </si>
  <si>
    <t>A1 northbound A1(M) Jct 10 to Biggleswade North Roundabout carriageway closure</t>
  </si>
  <si>
    <t>A1 southbound Buckden Roundabout to St Neots carriageway closure</t>
  </si>
  <si>
    <t>Overall Scheme Details: A1 southbound 
Buckden to St Neots - carriageway closure, lane closure and diversion route for carriageway - reconstruction/renewal on behalf of National Highways</t>
  </si>
  <si>
    <t>A1(M) southbound Jct 16 entry slip closure</t>
  </si>
  <si>
    <t xml:space="preserve">Overall Scheme Details: A1(M) southbound
Jct 17 to Jct 15 - Jct 16 entry slip closure for pavement surveys </t>
  </si>
  <si>
    <t>A1(M) southbound Jct 15 entry slip closure</t>
  </si>
  <si>
    <t xml:space="preserve">Overall Scheme Details: A1(M) southbound 
Jct 16 to Jct 14 - Jct 15 entry slip closure for pavement surveys </t>
  </si>
  <si>
    <t>A46 southbound Widmerpool to Cossington (with limited local access) carriageway closure</t>
  </si>
  <si>
    <t>A45 southbound Barnes Meadow to Bracknmills carriageway closure</t>
  </si>
  <si>
    <t>Overall Scheme Details: A45 northbound and southbound, M1 Jct 15 to Wellingborough.
Carriageway and lane closures for safety repair works.
Diversion route via National Highways network and local authority network.</t>
  </si>
  <si>
    <t>A45 southbound Queen Eleanor (between entry and exit slip roads) carriageway closure</t>
  </si>
  <si>
    <t>A14 eastbound Jct 8 entry and exit slip road closure</t>
  </si>
  <si>
    <t>A14 eastbound Jct 7  entry slip road closure</t>
  </si>
  <si>
    <t>M1 southbound Jct 29 entry slip road closure</t>
  </si>
  <si>
    <t>Overall Scheme Details: M1 northbound and southbound Jct 28 to Jct 29.
Carriageway, slip road and lane closures due to improvement works.
Diversion via National Highways and local authority network.</t>
  </si>
  <si>
    <t>M1 southbound A38 link road closure</t>
  </si>
  <si>
    <t>M1 southbound Jct 18 exit slip road closure</t>
  </si>
  <si>
    <t>Overall Scheme Details: M1 northbound and southbound Jct 17 to Jct 19
Carriageway, slip road and lane closures due to improvement works.
Diversion via National Highways and local authority network.</t>
  </si>
  <si>
    <t>A1 northbound Casterton entry slip road closure</t>
  </si>
  <si>
    <t>M1 southbound Jct 15a exit slip road closure</t>
  </si>
  <si>
    <t>Overall Scheme Details: M1 northbound and southbound, Jct 14 to Jct 16.
Slip road and lane closures for horticultural works
Diversion via National Highways network and local authority network</t>
  </si>
  <si>
    <t>M18 southbound Jct 5 exit slip road closure</t>
  </si>
  <si>
    <t xml:space="preserve">Overall Scheme Details: M18 northbound and southbound Jct 2 to Jct 5 M180 eastbound and  westbound Ings 
Carriageway closures, Slip road closure and lane closures for carriageway improvements
Diversion in place via National highways and local authority network </t>
  </si>
  <si>
    <t>M18 southbound Jct 3 entry slip road closure</t>
  </si>
  <si>
    <t>M62 eastbound Jct 29 carriageway closure between exit and entry slip roads</t>
  </si>
  <si>
    <t xml:space="preserve">Overall Scheme Details: M62 eastbound and westbound Jct 29 to Jct 30
Carriageway closure and Lane closure for general cleaning and maintenance 
Diversion in place via National highways network </t>
  </si>
  <si>
    <t>M1 northbound Jct 37 to Jct 38, carriageway closure</t>
  </si>
  <si>
    <t>Overall Scheme Details: M1 northbound Jct 37 to Jct 38
Carriageway closure for carriageway improvements
Diversion in place via National highways and local authority network</t>
  </si>
  <si>
    <t>M621 clockwise Jct 1 to Jct 7, carriageway closure</t>
  </si>
  <si>
    <t>M606 southbound Jct 3 carriageway closure between exit and entry slip roads</t>
  </si>
  <si>
    <t>M621 anticlockwise Jct 1 exit slip road closure</t>
  </si>
  <si>
    <t>m1 northbound full closure inbewteen slips jct45</t>
  </si>
  <si>
    <t xml:space="preserve">Overall Scheme Details: m1 northbound carriageway closure  in bewteen slips from the exit slip road to the entry slip road jct 45 </t>
  </si>
  <si>
    <t>M61 Eastbound and Westbound Walton Summit Carriageway Closure</t>
  </si>
  <si>
    <t xml:space="preserve">Overall Scheme Details: M65 Eastbound and Westbound walton summit to walton summit - Carriageway Closure for Horticulture (Cutting and Planting) </t>
  </si>
  <si>
    <t>A556 Northbound M6 jct 19 - Bowdon Island Carriageway Closure</t>
  </si>
  <si>
    <t xml:space="preserve">Overall Scheme Details: A556 Northbound &amp; Southbound lane closures &amp; carriageway closures due to maintenance works </t>
  </si>
  <si>
    <t>M6 Northbound Jct 21A to Jct 22 Carriageway Closure</t>
  </si>
  <si>
    <t>M6 Northbound Jct 22 exit slip road closure</t>
  </si>
  <si>
    <t>M6 Northbound to M62 Eastbound link road closure</t>
  </si>
  <si>
    <t>M62 Eastbound to M6 Northbound link road closure</t>
  </si>
  <si>
    <t>A663 Northbound Hunt Lane to Middleton Road Carriageway Closure</t>
  </si>
  <si>
    <t>M56 Eastbound Jct 12 to 11 Carriageway Closure</t>
  </si>
  <si>
    <t>M56 Eastbound Jct 12 entry slip road closure</t>
  </si>
  <si>
    <t>M62 Westbound Jct 22 to 21 Carriageway Closure</t>
  </si>
  <si>
    <t xml:space="preserve">Overall Scheme Details: M62 westbound Jct 22 to Jct 22 - carriageway closure for construction - bridge/structure </t>
  </si>
  <si>
    <t>M62 Westbound Jct 22 entry slip road closure</t>
  </si>
  <si>
    <t>M62 Westbound Jct 21 exit slip road closure</t>
  </si>
  <si>
    <t>M61 Southbound to M60 Clockwise link road closure</t>
  </si>
  <si>
    <t>Overall Scheme Details: M61 Southbound Jct 3 to M60 carriageway closure for electrical works on behalf of National Highways</t>
  </si>
  <si>
    <t>M60 Anticlockwise to M61 Northbound link road closure</t>
  </si>
  <si>
    <t>M56 eastbound jct 7 entry slip road closure</t>
  </si>
  <si>
    <t>M3 southbound Jct 13 to M27 carriageway closure</t>
  </si>
  <si>
    <t>Overall Scheme Details: M3 southbound Jct 13 to M27.
Carriageway closure for structures work.</t>
  </si>
  <si>
    <t>Overall Scheme Details: M3 northbound Jct 4a to Jct 3.
Carriageway closure for drainage work.</t>
  </si>
  <si>
    <t>A3</t>
  </si>
  <si>
    <t>A3 northbound Liphook exit slip road closure</t>
  </si>
  <si>
    <t xml:space="preserve">Overall Scheme Details: A3 northbound Liphook.
Slip road and lane closures for signage work.
</t>
  </si>
  <si>
    <t>A3 northbound Liphook entry slip road closure</t>
  </si>
  <si>
    <t>A31</t>
  </si>
  <si>
    <t>A31 Boundary Lane Roundabout partial closure</t>
  </si>
  <si>
    <t>Overall Scheme Details: A31 both directions Boundary Lane.
Roundabout and lane closures for signage work.</t>
  </si>
  <si>
    <t>A2 westbound Bridge exit slip road closure</t>
  </si>
  <si>
    <t>Overall Scheme Details: A2 westbound Bishopsbourne to Nackington
slip road and lane closures for maintenance works</t>
  </si>
  <si>
    <t>A2 westbound Bridge entry slip road closure</t>
  </si>
  <si>
    <t>A23 northbound Bolney entry slip road closure</t>
  </si>
  <si>
    <t>Overall Scheme Details: A23 northbound Hickstead to Warninglid,
Slip road and lane closures for maintenance works.</t>
  </si>
  <si>
    <t>A23 northbound Bolney exit slip road closure</t>
  </si>
  <si>
    <t>A23 northbound London road exit slip road closure</t>
  </si>
  <si>
    <t>A21 both directions New England lane to Moat lane carriageway closure</t>
  </si>
  <si>
    <t>Overall Scheme Details: A21 both directions John Cross Roundabout to Westfield Lane
carrigeway closures, traffic signals and lane closures for survey works</t>
  </si>
  <si>
    <t>A27 eastbound Fishbourne to Stockbridge carriageway closure</t>
  </si>
  <si>
    <t>Overall Scheme Details: A27 eastbound Fishbourne to Stockbridge,
Carriageway closure to maintenance works.</t>
  </si>
  <si>
    <t>M20 eastbound Jct 10 entry slip road closure</t>
  </si>
  <si>
    <t>Overall Scheme Details: M20 both directions junction 7 to junction 9
slip road and lane closure for improvement works</t>
  </si>
  <si>
    <t>A2 eastbound Harbledown exit slip road closure</t>
  </si>
  <si>
    <t>Overall Scheme Details: A2 eastbound Canterbury bypass Harbledown
Exit slip road closure for South East Water works</t>
  </si>
  <si>
    <t>A2 eastbound Canterbury road exit slip road closure</t>
  </si>
  <si>
    <t>Overall Scheme Details: A2 both directions Brenley Corner to Canterbury
slip road and lane closures for survey works</t>
  </si>
  <si>
    <t>M23 southbound Jct 11 exit slip road closure</t>
  </si>
  <si>
    <t xml:space="preserve">Overall Scheme Details: M23 both directions Jct 11 to A23 Handcross
carriageway, slip road and lane closure for maintenance works </t>
  </si>
  <si>
    <t>A23 south west quadrant Pease Pottage roundabout carriageway closure</t>
  </si>
  <si>
    <t>M25 Anticlockwise Jct 9 to Jct 8 carriageway closure</t>
  </si>
  <si>
    <t>Overall Scheme Details: M25 Anticlockwise Jct 9 to Jct 8
Carriageway closure, including M25 Anticlockwise Jct 9 entry slip road, for concrete repair works. 
Diversion via local authorities.</t>
  </si>
  <si>
    <t>M25 anti-clockwise Jct 9 entry slip road closure</t>
  </si>
  <si>
    <t>A3 Southbound Jct Hook Rise to Jct Esher Common Carriageway Closure</t>
  </si>
  <si>
    <t>Overall Scheme Details: A3 Southbound Jct Hook Rise to Jct Esher Common
Carriageway closure for resurfacing works. 
Diversion via Local Authorities</t>
  </si>
  <si>
    <t>A3 Southbound Jct Esher Common Exit Slip Road Closure</t>
  </si>
  <si>
    <t>M25 Clockwise Jct 4 Roundabout East Quadrant carriageway closure</t>
  </si>
  <si>
    <t xml:space="preserve">Overall Scheme Details: M25 Clockwise Jct 4
Slip road and carriageway closure for drainage works
Diversion via National Highways network </t>
  </si>
  <si>
    <t>M25 clockwise Jct 4 exit slip road closure</t>
  </si>
  <si>
    <t>M25 Clockwise Jct 4 entry slip road closure</t>
  </si>
  <si>
    <t>M25 Clockwise Jct 27 to Jct 28 Carriageway Closure</t>
  </si>
  <si>
    <t>Overall Scheme Details: M25 Clockwise Jct 27 to Jct 28
Lane and carriageway closure for Urgnet Loop Repair. 
Diversion via National Highways and Local Authorities roads</t>
  </si>
  <si>
    <t>M11 Southbound Jct 6 link road closure  to M25 Clockwise Jct 27</t>
  </si>
  <si>
    <t>M11 Northbound Jct 6 link road closure to  M25 Clockwise Jct 27</t>
  </si>
  <si>
    <t>M4 Westbound Jct 4B to M25 anticlockwise Jct 15 link road closure</t>
  </si>
  <si>
    <t>Overall Scheme Details: M25 anticlockwise Jct 14 to Terminal 5 Eastbound 
Link road closure, including M4 Westbound Jct 4B to M25 Anticlockwise Jct 15 link road, for loop repairs
Diversion via National Highways roads</t>
  </si>
  <si>
    <t>M25 Anticlockwise Jct 14 exit slip road closure</t>
  </si>
  <si>
    <t>M25 Anticlockwise Jct 14 to A3113 Clockwise Jct Poyle Interchange link road closure</t>
  </si>
  <si>
    <t>M25 anticlockwise Jct 14 to Terminal 5 Eastbound link road closure</t>
  </si>
  <si>
    <t>M1 Southbound Jct 6 to Jct 5 carriageway closure</t>
  </si>
  <si>
    <t>Overall Scheme Details: M1 Southbound Jct 6A to Jct 5
Carriageway and slip road closure for urgent carriageway repairs
Diversion via Local Authorities roads</t>
  </si>
  <si>
    <t>M1 Southbound Jct 6 entry slip road closure</t>
  </si>
  <si>
    <t>M1 Southbound Jct 5 exit slip road closure</t>
  </si>
  <si>
    <t>M25 anticlockwise Jct 12 carriageway closure between exit and entry slip roads</t>
  </si>
  <si>
    <t>Overall Scheme Details: M25 anticlockwise Jct 12 
Carriageway closure between exit and entry slip roads for Safety fence repairs 
Diversion via National Highways roads</t>
  </si>
  <si>
    <t>A30 both directions Loggans Moor to Treswithian closed</t>
  </si>
  <si>
    <t>Overall Scheme Details: A30 both directions Loggans Moor to Treswithian closed for general maintenance works. Diversion via minor road through Roseworthy and Connor Downs</t>
  </si>
  <si>
    <t>A38 westbound Belvedere Cross (Haldon Racecourse) exit slip road closure</t>
  </si>
  <si>
    <t xml:space="preserve">Overall Scheme Details: A38 westbound Belvedere Cross (Haldon Racecourse) exit slip road closure for sign maintenance.
Diversion via A39 westbound to Harcombe Cross and return.
</t>
  </si>
  <si>
    <t>M5 southbound jct 8 exit slip road closure</t>
  </si>
  <si>
    <t>M54 eastbound Jct 2 exit and entry slip road closure</t>
  </si>
  <si>
    <t xml:space="preserve">Overall Scheme Details: M54 both directions Jct 7 to M6 Jct 10a.
Slip roads and lane closures for horticulture works. 
Diversion via National Highways and Local Authority networks.  </t>
  </si>
  <si>
    <t>A46 northbound Walsgrave to M6 Jct 2 carriageway closure</t>
  </si>
  <si>
    <t>Overall Scheme Details: A46 both directions Walsgrave Roundabout to M6 Jct 2 roundabout.
Carriageway closure for horticulture (cutting and planting) works.
Diversion via National Highways and local authority network.</t>
  </si>
  <si>
    <t>M50</t>
  </si>
  <si>
    <t>M50 eastbound Jct 1 exit and entry slip road closure</t>
  </si>
  <si>
    <t xml:space="preserve">Overall Scheme Details: M50 eastbound Jct 1. 
Slip road and lane closures for maintenance works. 
Diversion via National Highways network and Local Authority networks. </t>
  </si>
  <si>
    <t>A5 both directions Churncote Roundabout  to Felton Butler Roundabout carriageway closure with limited local access</t>
  </si>
  <si>
    <t>Overall Scheme Details: A5 both directions Churncote Roundabout  to Felton Butler Roundabout.
Carriageway closure for reconstruction/renewal works.
Diversion via Local Authority and National Highways networks.</t>
  </si>
  <si>
    <t>M6 southbound Jct 3 exit slip road closure</t>
  </si>
  <si>
    <t xml:space="preserve">Overall Scheme Details: M6 Southbound Jct 3.
Entry slip road closure for maintenance work.
Diversion via National Highways network. 
</t>
  </si>
  <si>
    <t>M54 eastbound Jct 5 exit slip road closure</t>
  </si>
  <si>
    <t>Overall Scheme Details: M54 eastbound Jct 5 exit slip road,
Lane and slip road closure for barrier repairs,
Diversion via Local Authority and National Highways networks.</t>
  </si>
  <si>
    <t>M6 southbound Jct 4A link to M42 northbound. carriageway closure</t>
  </si>
  <si>
    <t>Overall Scheme Details: M6 southbound Jct 4A link to M42 northbound.
Lane and link road closure for maintenance works.
Diversion via National Highways network</t>
  </si>
  <si>
    <t>A36</t>
  </si>
  <si>
    <t>A36 northbound Churchill Way E  - exit slip road to Bourne Hill closed</t>
  </si>
  <si>
    <t>Overall Scheme Details: A36 northbound Churchill Way E  - exit slip road to Bourne Hill closed for emergency works on behalf of Wiltshire CC.
Diversion for Bourne Hill via A36, Castle street, Scotts Lane, Bedwin Street.
Diversion for Escourt Road via A36, St Marks Road.</t>
  </si>
  <si>
    <t>M25 Anticlockwise Jct 4 entry slip road closure</t>
  </si>
  <si>
    <t xml:space="preserve">Overall Scheme Details: M25 Anticlockwise Jct 4 
lane and slip road closure for carriageway repairs
Diversion via National Highways and Local Authority network </t>
  </si>
  <si>
    <t>A1(M) northbound Jct 6 to Jct 7 carriageway closure</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</si>
</sst>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dd\ d\ mmm"/>
    <numFmt numFmtId="165" formatCode="[$-F400]h:mm:ss\ AM/PM"/>
    <numFmt numFmtId="166" formatCode="&quot;Yes&quot;;&quot;Yes&quot;;&quot;No&quot;"/>
    <numFmt numFmtId="167" formatCode="&quot;True&quot;;&quot;True&quot;;&quot;False&quot;"/>
    <numFmt numFmtId="168" formatCode="&quot;On&quot;;&quot;On&quot;;&quot;Off&quot;"/>
    <numFmt numFmtId="169" formatCode="[$€-2]\ #,##0.00_);[Red]\([$€-2]\ #,##0.00\)"/>
    <numFmt numFmtId="170" formatCode="[$-10809]dd/mm/yyyy\ hh:mm:ss"/>
  </numFmts>
  <fonts count="100">
    <font>
      <sz val="12"/>
      <color theme="1"/>
      <name val="Arial"/>
      <family val="2"/>
    </font>
    <font>
      <sz val="12"/>
      <color indexed="8"/>
      <name val="Arial"/>
      <family val="2"/>
    </font>
    <font>
      <sz val="11"/>
      <color indexed="8"/>
      <name val="Calibri"/>
      <family val="2"/>
    </font>
    <font>
      <sz val="11"/>
      <name val="Arial"/>
      <family val="2"/>
    </font>
    <font>
      <u val="single"/>
      <sz val="11"/>
      <color indexed="30"/>
      <name val="Arial"/>
      <family val="2"/>
    </font>
    <font>
      <sz val="10"/>
      <name val="Arial"/>
      <family val="2"/>
    </font>
    <font>
      <sz val="22"/>
      <name val="Arial"/>
      <family val="2"/>
    </font>
    <font>
      <sz val="11"/>
      <color indexed="9"/>
      <name val="Calibri"/>
      <family val="2"/>
    </font>
    <font>
      <sz val="12"/>
      <color indexed="9"/>
      <name val="Arial"/>
      <family val="2"/>
    </font>
    <font>
      <sz val="11"/>
      <color indexed="20"/>
      <name val="Calibri"/>
      <family val="2"/>
    </font>
    <font>
      <sz val="12"/>
      <color indexed="20"/>
      <name val="Arial"/>
      <family val="2"/>
    </font>
    <font>
      <b/>
      <sz val="11"/>
      <color indexed="52"/>
      <name val="Calibri"/>
      <family val="2"/>
    </font>
    <font>
      <b/>
      <sz val="12"/>
      <color indexed="52"/>
      <name val="Arial"/>
      <family val="2"/>
    </font>
    <font>
      <b/>
      <sz val="11"/>
      <color indexed="9"/>
      <name val="Calibri"/>
      <family val="2"/>
    </font>
    <font>
      <b/>
      <sz val="12"/>
      <color indexed="9"/>
      <name val="Arial"/>
      <family val="2"/>
    </font>
    <font>
      <i/>
      <sz val="11"/>
      <color indexed="23"/>
      <name val="Calibri"/>
      <family val="2"/>
    </font>
    <font>
      <i/>
      <sz val="12"/>
      <color indexed="23"/>
      <name val="Arial"/>
      <family val="2"/>
    </font>
    <font>
      <u val="single"/>
      <sz val="12"/>
      <color indexed="20"/>
      <name val="Arial"/>
      <family val="2"/>
    </font>
    <font>
      <sz val="11"/>
      <color indexed="17"/>
      <name val="Calibri"/>
      <family val="2"/>
    </font>
    <font>
      <sz val="12"/>
      <color indexed="17"/>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u val="single"/>
      <sz val="12"/>
      <color indexed="12"/>
      <name val="Arial"/>
      <family val="2"/>
    </font>
    <font>
      <u val="single"/>
      <sz val="11"/>
      <color indexed="12"/>
      <name val="Calibri"/>
      <family val="2"/>
    </font>
    <font>
      <sz val="11"/>
      <color indexed="62"/>
      <name val="Calibri"/>
      <family val="2"/>
    </font>
    <font>
      <sz val="12"/>
      <color indexed="62"/>
      <name val="Arial"/>
      <family val="2"/>
    </font>
    <font>
      <sz val="11"/>
      <color indexed="52"/>
      <name val="Calibri"/>
      <family val="2"/>
    </font>
    <font>
      <sz val="12"/>
      <color indexed="52"/>
      <name val="Arial"/>
      <family val="2"/>
    </font>
    <font>
      <sz val="11"/>
      <color indexed="60"/>
      <name val="Calibri"/>
      <family val="2"/>
    </font>
    <font>
      <sz val="12"/>
      <color indexed="60"/>
      <name val="Arial"/>
      <family val="2"/>
    </font>
    <font>
      <sz val="10"/>
      <color indexed="8"/>
      <name val="Arial"/>
      <family val="2"/>
    </font>
    <font>
      <b/>
      <sz val="11"/>
      <color indexed="63"/>
      <name val="Calibri"/>
      <family val="2"/>
    </font>
    <font>
      <b/>
      <sz val="12"/>
      <color indexed="63"/>
      <name val="Arial"/>
      <family val="2"/>
    </font>
    <font>
      <b/>
      <sz val="18"/>
      <color indexed="56"/>
      <name val="Cambria"/>
      <family val="2"/>
    </font>
    <font>
      <sz val="18"/>
      <color indexed="56"/>
      <name val="Cambria"/>
      <family val="2"/>
    </font>
    <font>
      <b/>
      <sz val="11"/>
      <color indexed="8"/>
      <name val="Calibri"/>
      <family val="2"/>
    </font>
    <font>
      <b/>
      <sz val="12"/>
      <color indexed="8"/>
      <name val="Arial"/>
      <family val="2"/>
    </font>
    <font>
      <sz val="11"/>
      <color indexed="10"/>
      <name val="Calibri"/>
      <family val="2"/>
    </font>
    <font>
      <sz val="12"/>
      <color indexed="10"/>
      <name val="Arial"/>
      <family val="2"/>
    </font>
    <font>
      <sz val="22"/>
      <color indexed="8"/>
      <name val="Calibri"/>
      <family val="2"/>
    </font>
    <font>
      <sz val="20"/>
      <color indexed="8"/>
      <name val="Calibri"/>
      <family val="2"/>
    </font>
    <font>
      <sz val="11"/>
      <name val="Calibri"/>
      <family val="2"/>
    </font>
    <font>
      <sz val="12"/>
      <name val="Calibri"/>
      <family val="2"/>
    </font>
    <font>
      <sz val="10"/>
      <color indexed="8"/>
      <name val="Calibri"/>
      <family val="2"/>
    </font>
    <font>
      <b/>
      <sz val="11"/>
      <color indexed="8"/>
      <name val="Arial"/>
      <family val="2"/>
    </font>
    <font>
      <sz val="12"/>
      <color indexed="10"/>
      <name val="Calibri"/>
      <family val="2"/>
    </font>
    <font>
      <b/>
      <sz val="28"/>
      <color indexed="8"/>
      <name val="Calibri"/>
      <family val="2"/>
    </font>
    <font>
      <sz val="22"/>
      <color indexed="55"/>
      <name val="Calibri"/>
      <family val="2"/>
    </font>
    <font>
      <b/>
      <sz val="26"/>
      <color indexed="8"/>
      <name val="Arial"/>
      <family val="2"/>
    </font>
    <font>
      <sz val="8"/>
      <name val="Segoe UI"/>
      <family val="2"/>
    </font>
    <font>
      <sz val="11"/>
      <color theme="1"/>
      <name val="Calibri"/>
      <family val="2"/>
    </font>
    <font>
      <sz val="11"/>
      <color theme="0"/>
      <name val="Calibri"/>
      <family val="2"/>
    </font>
    <font>
      <sz val="12"/>
      <color theme="0"/>
      <name val="Arial"/>
      <family val="2"/>
    </font>
    <font>
      <sz val="11"/>
      <color rgb="FF9C0006"/>
      <name val="Calibri"/>
      <family val="2"/>
    </font>
    <font>
      <sz val="12"/>
      <color rgb="FF9C0006"/>
      <name val="Arial"/>
      <family val="2"/>
    </font>
    <font>
      <b/>
      <sz val="11"/>
      <color rgb="FFFA7D00"/>
      <name val="Calibri"/>
      <family val="2"/>
    </font>
    <font>
      <b/>
      <sz val="12"/>
      <color rgb="FFFA7D00"/>
      <name val="Arial"/>
      <family val="2"/>
    </font>
    <font>
      <b/>
      <sz val="11"/>
      <color theme="0"/>
      <name val="Calibri"/>
      <family val="2"/>
    </font>
    <font>
      <b/>
      <sz val="12"/>
      <color theme="0"/>
      <name val="Arial"/>
      <family val="2"/>
    </font>
    <font>
      <sz val="11"/>
      <color rgb="FF000000"/>
      <name val="Calibri"/>
      <family val="2"/>
    </font>
    <font>
      <i/>
      <sz val="11"/>
      <color rgb="FF7F7F7F"/>
      <name val="Calibri"/>
      <family val="2"/>
    </font>
    <font>
      <i/>
      <sz val="12"/>
      <color rgb="FF7F7F7F"/>
      <name val="Arial"/>
      <family val="2"/>
    </font>
    <font>
      <u val="single"/>
      <sz val="12"/>
      <color theme="11"/>
      <name val="Arial"/>
      <family val="2"/>
    </font>
    <font>
      <sz val="11"/>
      <color rgb="FF006100"/>
      <name val="Calibri"/>
      <family val="2"/>
    </font>
    <font>
      <sz val="12"/>
      <color rgb="FF006100"/>
      <name val="Arial"/>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3"/>
      <name val="Calibri"/>
      <family val="2"/>
    </font>
    <font>
      <b/>
      <sz val="11"/>
      <color theme="3"/>
      <name val="Arial"/>
      <family val="2"/>
    </font>
    <font>
      <u val="single"/>
      <sz val="12"/>
      <color theme="10"/>
      <name val="Arial"/>
      <family val="2"/>
    </font>
    <font>
      <u val="single"/>
      <sz val="11"/>
      <color theme="10"/>
      <name val="Calibri"/>
      <family val="2"/>
    </font>
    <font>
      <sz val="11"/>
      <color rgb="FF3F3F76"/>
      <name val="Calibri"/>
      <family val="2"/>
    </font>
    <font>
      <sz val="12"/>
      <color rgb="FF3F3F76"/>
      <name val="Arial"/>
      <family val="2"/>
    </font>
    <font>
      <sz val="11"/>
      <color rgb="FFFA7D00"/>
      <name val="Calibri"/>
      <family val="2"/>
    </font>
    <font>
      <sz val="12"/>
      <color rgb="FFFA7D00"/>
      <name val="Arial"/>
      <family val="2"/>
    </font>
    <font>
      <sz val="11"/>
      <color rgb="FF9C6500"/>
      <name val="Calibri"/>
      <family val="2"/>
    </font>
    <font>
      <sz val="12"/>
      <color rgb="FF9C5700"/>
      <name val="Arial"/>
      <family val="2"/>
    </font>
    <font>
      <sz val="10"/>
      <color rgb="FF000000"/>
      <name val="Arial"/>
      <family val="2"/>
    </font>
    <font>
      <b/>
      <sz val="11"/>
      <color rgb="FF3F3F3F"/>
      <name val="Calibri"/>
      <family val="2"/>
    </font>
    <font>
      <b/>
      <sz val="12"/>
      <color rgb="FF3F3F3F"/>
      <name val="Arial"/>
      <family val="2"/>
    </font>
    <font>
      <b/>
      <sz val="18"/>
      <color theme="3"/>
      <name val="Cambria"/>
      <family val="2"/>
    </font>
    <font>
      <sz val="18"/>
      <color theme="3"/>
      <name val="Cambria"/>
      <family val="2"/>
    </font>
    <font>
      <b/>
      <sz val="11"/>
      <color theme="1"/>
      <name val="Calibri"/>
      <family val="2"/>
    </font>
    <font>
      <b/>
      <sz val="12"/>
      <color theme="1"/>
      <name val="Arial"/>
      <family val="2"/>
    </font>
    <font>
      <sz val="11"/>
      <color rgb="FFFF0000"/>
      <name val="Calibri"/>
      <family val="2"/>
    </font>
    <font>
      <sz val="12"/>
      <color rgb="FFFF0000"/>
      <name val="Arial"/>
      <family val="2"/>
    </font>
    <font>
      <sz val="22"/>
      <color theme="1"/>
      <name val="Calibri"/>
      <family val="2"/>
    </font>
    <font>
      <sz val="20"/>
      <color theme="1"/>
      <name val="Calibri"/>
      <family val="2"/>
    </font>
    <font>
      <sz val="10"/>
      <color theme="1"/>
      <name val="Calibri"/>
      <family val="2"/>
    </font>
    <font>
      <b/>
      <sz val="11"/>
      <color theme="1"/>
      <name val="Arial"/>
      <family val="2"/>
    </font>
    <font>
      <sz val="12"/>
      <color rgb="FFFF0000"/>
      <name val="Calibri"/>
      <family val="2"/>
    </font>
    <font>
      <b/>
      <sz val="28"/>
      <color theme="1"/>
      <name val="Calibri"/>
      <family val="2"/>
    </font>
    <font>
      <sz val="22"/>
      <color theme="0" tint="-0.24997000396251678"/>
      <name val="Calibri"/>
      <family val="2"/>
    </font>
    <font>
      <b/>
      <sz val="26"/>
      <color theme="1"/>
      <name val="Arial"/>
      <family val="2"/>
    </font>
  </fonts>
  <fills count="4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04997999966144562"/>
        <bgColor indexed="64"/>
      </patternFill>
    </fill>
    <fill>
      <patternFill patternType="solid">
        <fgColor theme="0"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border>
    <border>
      <left style="thin"/>
      <right style="thin"/>
      <top style="thin"/>
      <bottom style="thin"/>
    </border>
    <border>
      <left>
        <color indexed="63"/>
      </left>
      <right>
        <color indexed="63"/>
      </right>
      <top style="thin">
        <color theme="1"/>
      </top>
      <bottom>
        <color indexed="63"/>
      </bottom>
    </border>
    <border>
      <left>
        <color indexed="63"/>
      </left>
      <right>
        <color indexed="63"/>
      </right>
      <top style="thin">
        <color theme="1"/>
      </top>
      <bottom style="thin">
        <color theme="1"/>
      </bottom>
    </border>
  </borders>
  <cellStyleXfs count="4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54" fillId="2" borderId="0" applyNumberFormat="0" applyBorder="0" applyAlignment="0" applyProtection="0"/>
    <xf numFmtId="0" fontId="0" fillId="2" borderId="0" applyNumberFormat="0" applyBorder="0" applyAlignment="0" applyProtection="0"/>
    <xf numFmtId="0" fontId="54" fillId="2"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54" fillId="4" borderId="0" applyNumberFormat="0" applyBorder="0" applyAlignment="0" applyProtection="0"/>
    <xf numFmtId="0" fontId="0" fillId="4" borderId="0" applyNumberFormat="0" applyBorder="0" applyAlignment="0" applyProtection="0"/>
    <xf numFmtId="0" fontId="54" fillId="4"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0" fillId="6" borderId="0" applyNumberFormat="0" applyBorder="0" applyAlignment="0" applyProtection="0"/>
    <xf numFmtId="0" fontId="54" fillId="6"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0" fillId="8" borderId="0" applyNumberFormat="0" applyBorder="0" applyAlignment="0" applyProtection="0"/>
    <xf numFmtId="0" fontId="54" fillId="8"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0" fillId="10"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0" fillId="11"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0" fillId="12"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0" fillId="13"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54" fillId="14" borderId="0" applyNumberFormat="0" applyBorder="0" applyAlignment="0" applyProtection="0"/>
    <xf numFmtId="0" fontId="0" fillId="14" borderId="0" applyNumberFormat="0" applyBorder="0" applyAlignment="0" applyProtection="0"/>
    <xf numFmtId="0" fontId="54" fillId="14"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0" fillId="16"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0" fillId="17"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0" fillId="18" borderId="0" applyNumberFormat="0" applyBorder="0" applyAlignment="0" applyProtection="0"/>
    <xf numFmtId="0" fontId="54" fillId="18"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0" fillId="19"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0" fillId="20"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15" borderId="0" applyNumberFormat="0" applyBorder="0" applyAlignment="0" applyProtection="0"/>
    <xf numFmtId="0" fontId="55" fillId="21" borderId="0" applyNumberFormat="0" applyBorder="0" applyAlignment="0" applyProtection="0"/>
    <xf numFmtId="0" fontId="0" fillId="21"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2" borderId="0" applyNumberFormat="0" applyBorder="0" applyAlignment="0" applyProtection="0"/>
    <xf numFmtId="0" fontId="0" fillId="22" borderId="0" applyNumberFormat="0" applyBorder="0" applyAlignment="0" applyProtection="0"/>
    <xf numFmtId="0" fontId="55" fillId="22"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0" fillId="24"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5" borderId="0" applyNumberFormat="0" applyBorder="0" applyAlignment="0" applyProtection="0"/>
    <xf numFmtId="0" fontId="0" fillId="25" borderId="0" applyNumberFormat="0" applyBorder="0" applyAlignment="0" applyProtection="0"/>
    <xf numFmtId="0" fontId="55" fillId="25"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6" fillId="27"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6" fillId="28"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6" fillId="29"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6" fillId="30"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6" fillId="31"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6" fillId="32" borderId="0" applyNumberFormat="0" applyBorder="0" applyAlignment="0" applyProtection="0"/>
    <xf numFmtId="0" fontId="55" fillId="32"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8" fillId="33" borderId="0" applyNumberFormat="0" applyBorder="0" applyAlignment="0" applyProtection="0"/>
    <xf numFmtId="0" fontId="57" fillId="33" borderId="0" applyNumberFormat="0" applyBorder="0" applyAlignment="0" applyProtection="0"/>
    <xf numFmtId="0" fontId="59" fillId="34" borderId="1" applyNumberFormat="0" applyAlignment="0" applyProtection="0"/>
    <xf numFmtId="0" fontId="59" fillId="34" borderId="1" applyNumberFormat="0" applyAlignment="0" applyProtection="0"/>
    <xf numFmtId="0" fontId="59" fillId="34" borderId="1" applyNumberFormat="0" applyAlignment="0" applyProtection="0"/>
    <xf numFmtId="0" fontId="60" fillId="34" borderId="1" applyNumberFormat="0" applyAlignment="0" applyProtection="0"/>
    <xf numFmtId="0" fontId="59" fillId="34" borderId="1" applyNumberFormat="0" applyAlignment="0" applyProtection="0"/>
    <xf numFmtId="0" fontId="61" fillId="35" borderId="2" applyNumberFormat="0" applyAlignment="0" applyProtection="0"/>
    <xf numFmtId="0" fontId="61" fillId="35" borderId="2" applyNumberFormat="0" applyAlignment="0" applyProtection="0"/>
    <xf numFmtId="0" fontId="61" fillId="35" borderId="2" applyNumberFormat="0" applyAlignment="0" applyProtection="0"/>
    <xf numFmtId="0" fontId="62" fillId="35" borderId="2" applyNumberFormat="0" applyAlignment="0" applyProtection="0"/>
    <xf numFmtId="0" fontId="61" fillId="3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66" fillId="0" borderId="0" applyNumberFormat="0" applyFill="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8" fillId="36" borderId="0" applyNumberFormat="0" applyBorder="0" applyAlignment="0" applyProtection="0"/>
    <xf numFmtId="0" fontId="67" fillId="36" borderId="0" applyNumberFormat="0" applyBorder="0" applyAlignment="0" applyProtection="0"/>
    <xf numFmtId="0" fontId="69" fillId="0" borderId="3" applyNumberFormat="0" applyFill="0" applyAlignment="0" applyProtection="0"/>
    <xf numFmtId="0" fontId="69" fillId="0" borderId="3" applyNumberFormat="0" applyFill="0" applyAlignment="0" applyProtection="0"/>
    <xf numFmtId="0" fontId="69" fillId="0" borderId="3" applyNumberFormat="0" applyFill="0" applyAlignment="0" applyProtection="0"/>
    <xf numFmtId="0" fontId="70" fillId="0" borderId="3" applyNumberFormat="0" applyFill="0" applyAlignment="0" applyProtection="0"/>
    <xf numFmtId="0" fontId="69" fillId="0" borderId="3" applyNumberFormat="0" applyFill="0" applyAlignment="0" applyProtection="0"/>
    <xf numFmtId="0" fontId="71" fillId="0" borderId="4" applyNumberFormat="0" applyFill="0" applyAlignment="0" applyProtection="0"/>
    <xf numFmtId="0" fontId="71" fillId="0" borderId="4" applyNumberFormat="0" applyFill="0" applyAlignment="0" applyProtection="0"/>
    <xf numFmtId="0" fontId="71" fillId="0" borderId="4" applyNumberFormat="0" applyFill="0" applyAlignment="0" applyProtection="0"/>
    <xf numFmtId="0" fontId="72" fillId="0" borderId="4" applyNumberFormat="0" applyFill="0" applyAlignment="0" applyProtection="0"/>
    <xf numFmtId="0" fontId="71" fillId="0" borderId="4" applyNumberFormat="0" applyFill="0" applyAlignment="0" applyProtection="0"/>
    <xf numFmtId="0" fontId="73" fillId="0" borderId="5" applyNumberFormat="0" applyFill="0" applyAlignment="0" applyProtection="0"/>
    <xf numFmtId="0" fontId="73" fillId="0" borderId="5" applyNumberFormat="0" applyFill="0" applyAlignment="0" applyProtection="0"/>
    <xf numFmtId="0" fontId="73" fillId="0" borderId="5" applyNumberFormat="0" applyFill="0" applyAlignment="0" applyProtection="0"/>
    <xf numFmtId="0" fontId="74" fillId="0" borderId="5"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3"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7" borderId="1" applyNumberFormat="0" applyAlignment="0" applyProtection="0"/>
    <xf numFmtId="0" fontId="77" fillId="37" borderId="1" applyNumberFormat="0" applyAlignment="0" applyProtection="0"/>
    <xf numFmtId="0" fontId="77" fillId="37" borderId="1" applyNumberFormat="0" applyAlignment="0" applyProtection="0"/>
    <xf numFmtId="0" fontId="78" fillId="37" borderId="1" applyNumberFormat="0" applyAlignment="0" applyProtection="0"/>
    <xf numFmtId="0" fontId="77" fillId="37" borderId="1" applyNumberFormat="0" applyAlignment="0" applyProtection="0"/>
    <xf numFmtId="0" fontId="79" fillId="0" borderId="6" applyNumberFormat="0" applyFill="0" applyAlignment="0" applyProtection="0"/>
    <xf numFmtId="0" fontId="79" fillId="0" borderId="6" applyNumberFormat="0" applyFill="0" applyAlignment="0" applyProtection="0"/>
    <xf numFmtId="0" fontId="79" fillId="0" borderId="6" applyNumberFormat="0" applyFill="0" applyAlignment="0" applyProtection="0"/>
    <xf numFmtId="0" fontId="80" fillId="0" borderId="6" applyNumberFormat="0" applyFill="0" applyAlignment="0" applyProtection="0"/>
    <xf numFmtId="0" fontId="79" fillId="0" borderId="6" applyNumberFormat="0" applyFill="0" applyAlignment="0" applyProtection="0"/>
    <xf numFmtId="0" fontId="81" fillId="38" borderId="0" applyNumberFormat="0" applyBorder="0" applyAlignment="0" applyProtection="0"/>
    <xf numFmtId="0" fontId="81" fillId="38" borderId="0" applyNumberFormat="0" applyBorder="0" applyAlignment="0" applyProtection="0"/>
    <xf numFmtId="0" fontId="81" fillId="38" borderId="0" applyNumberFormat="0" applyBorder="0" applyAlignment="0" applyProtection="0"/>
    <xf numFmtId="0" fontId="82" fillId="38" borderId="0" applyNumberFormat="0" applyBorder="0" applyAlignment="0" applyProtection="0"/>
    <xf numFmtId="0" fontId="81" fillId="38" borderId="0" applyNumberFormat="0" applyBorder="0" applyAlignment="0" applyProtection="0"/>
    <xf numFmtId="0" fontId="54" fillId="0" borderId="0">
      <alignment/>
      <protection/>
    </xf>
    <xf numFmtId="0" fontId="63" fillId="0" borderId="0">
      <alignment/>
      <protection/>
    </xf>
    <xf numFmtId="0" fontId="54" fillId="0" borderId="0">
      <alignment/>
      <protection/>
    </xf>
    <xf numFmtId="0" fontId="63" fillId="0" borderId="0">
      <alignment/>
      <protection/>
    </xf>
    <xf numFmtId="0" fontId="54" fillId="0" borderId="0">
      <alignment/>
      <protection/>
    </xf>
    <xf numFmtId="0" fontId="54" fillId="0" borderId="0">
      <alignment/>
      <protection/>
    </xf>
    <xf numFmtId="0" fontId="54" fillId="0" borderId="0">
      <alignment/>
      <protection/>
    </xf>
    <xf numFmtId="0" fontId="63"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83" fillId="0" borderId="0">
      <alignment/>
      <protection/>
    </xf>
    <xf numFmtId="0" fontId="83" fillId="0" borderId="0">
      <alignment/>
      <protection/>
    </xf>
    <xf numFmtId="0" fontId="83"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54" fillId="0" borderId="0">
      <alignment/>
      <protection/>
    </xf>
    <xf numFmtId="0" fontId="83" fillId="0" borderId="0">
      <alignment/>
      <protection/>
    </xf>
    <xf numFmtId="0" fontId="83" fillId="0" borderId="0">
      <alignment/>
      <protection/>
    </xf>
    <xf numFmtId="0" fontId="0" fillId="0" borderId="0">
      <alignment/>
      <protection/>
    </xf>
    <xf numFmtId="0" fontId="83" fillId="0" borderId="0">
      <alignment/>
      <protection/>
    </xf>
    <xf numFmtId="0" fontId="0"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2"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54" fillId="39" borderId="7" applyNumberFormat="0" applyFont="0" applyAlignment="0" applyProtection="0"/>
    <xf numFmtId="0" fontId="84" fillId="34" borderId="8" applyNumberFormat="0" applyAlignment="0" applyProtection="0"/>
    <xf numFmtId="0" fontId="84" fillId="34" borderId="8" applyNumberFormat="0" applyAlignment="0" applyProtection="0"/>
    <xf numFmtId="0" fontId="84" fillId="34" borderId="8" applyNumberFormat="0" applyAlignment="0" applyProtection="0"/>
    <xf numFmtId="0" fontId="85" fillId="34" borderId="8" applyNumberFormat="0" applyAlignment="0" applyProtection="0"/>
    <xf numFmtId="0" fontId="84" fillId="34"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8" fillId="0" borderId="9" applyNumberFormat="0" applyFill="0" applyAlignment="0" applyProtection="0"/>
    <xf numFmtId="0" fontId="88" fillId="0" borderId="9" applyNumberFormat="0" applyFill="0" applyAlignment="0" applyProtection="0"/>
    <xf numFmtId="0" fontId="89" fillId="0" borderId="9" applyNumberFormat="0" applyFill="0" applyAlignment="0" applyProtection="0"/>
    <xf numFmtId="0" fontId="88" fillId="0" borderId="9"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0" fillId="0" borderId="0" applyNumberFormat="0" applyFill="0" applyBorder="0" applyAlignment="0" applyProtection="0"/>
  </cellStyleXfs>
  <cellXfs count="63">
    <xf numFmtId="0" fontId="0" fillId="0" borderId="0" xfId="0" applyAlignment="1">
      <alignment/>
    </xf>
    <xf numFmtId="0" fontId="92" fillId="40" borderId="0" xfId="0" applyFont="1" applyFill="1" applyAlignment="1">
      <alignment horizontal="left" vertical="top"/>
    </xf>
    <xf numFmtId="0" fontId="93" fillId="40" borderId="0" xfId="0" applyFont="1" applyFill="1" applyAlignment="1">
      <alignment horizontal="left" vertical="top"/>
    </xf>
    <xf numFmtId="0" fontId="45" fillId="0" borderId="0" xfId="0" applyFont="1" applyAlignment="1">
      <alignment horizontal="left" vertical="top" wrapText="1"/>
    </xf>
    <xf numFmtId="0" fontId="46" fillId="0" borderId="0" xfId="0" applyFont="1" applyAlignment="1">
      <alignment horizontal="left" vertical="top" wrapText="1"/>
    </xf>
    <xf numFmtId="0" fontId="46" fillId="0" borderId="0" xfId="0" applyFont="1" applyAlignment="1">
      <alignment horizontal="left" vertical="top"/>
    </xf>
    <xf numFmtId="0" fontId="45" fillId="0" borderId="0" xfId="0" applyFont="1" applyAlignment="1">
      <alignment horizontal="left" vertical="top"/>
    </xf>
    <xf numFmtId="0" fontId="45" fillId="0" borderId="0" xfId="0" applyFont="1" applyFill="1" applyAlignment="1">
      <alignment horizontal="left" vertical="top"/>
    </xf>
    <xf numFmtId="0" fontId="54" fillId="0" borderId="0" xfId="0" applyFont="1" applyFill="1" applyBorder="1" applyAlignment="1">
      <alignment horizontal="left" vertical="top" wrapText="1"/>
    </xf>
    <xf numFmtId="0" fontId="45" fillId="0" borderId="0" xfId="0" applyFont="1" applyFill="1" applyAlignment="1">
      <alignment horizontal="left" vertical="top" wrapText="1"/>
    </xf>
    <xf numFmtId="0" fontId="45"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0" fillId="0" borderId="0" xfId="0" applyFont="1" applyAlignment="1">
      <alignment/>
    </xf>
    <xf numFmtId="0" fontId="54" fillId="40" borderId="0" xfId="0" applyFont="1" applyFill="1" applyAlignment="1">
      <alignment horizontal="left" vertical="top"/>
    </xf>
    <xf numFmtId="0" fontId="94" fillId="40" borderId="0" xfId="0" applyFont="1" applyFill="1" applyAlignment="1">
      <alignment horizontal="left" vertical="top"/>
    </xf>
    <xf numFmtId="20" fontId="95" fillId="41" borderId="10" xfId="0" applyNumberFormat="1" applyFont="1" applyFill="1" applyBorder="1" applyAlignment="1" applyProtection="1">
      <alignment horizontal="center" vertical="center" wrapText="1"/>
      <protection locked="0"/>
    </xf>
    <xf numFmtId="0" fontId="95" fillId="41" borderId="10" xfId="0" applyFont="1" applyFill="1" applyBorder="1" applyAlignment="1" applyProtection="1">
      <alignment horizontal="center" vertical="center" wrapText="1"/>
      <protection locked="0"/>
    </xf>
    <xf numFmtId="0" fontId="46" fillId="0" borderId="0" xfId="0" applyFont="1" applyAlignment="1">
      <alignment horizontal="left" vertical="top"/>
    </xf>
    <xf numFmtId="0" fontId="46" fillId="0" borderId="0" xfId="0" applyFont="1" applyFill="1" applyAlignment="1">
      <alignment horizontal="left" vertical="top" wrapText="1"/>
    </xf>
    <xf numFmtId="20" fontId="45" fillId="0" borderId="0" xfId="0" applyNumberFormat="1" applyFont="1" applyFill="1" applyAlignment="1">
      <alignment horizontal="left" vertical="top" wrapText="1"/>
    </xf>
    <xf numFmtId="0" fontId="45" fillId="40" borderId="0" xfId="0" applyFont="1" applyFill="1" applyAlignment="1">
      <alignment horizontal="left" vertical="top"/>
    </xf>
    <xf numFmtId="0" fontId="0" fillId="40" borderId="0" xfId="0" applyFill="1" applyAlignment="1">
      <alignment/>
    </xf>
    <xf numFmtId="0" fontId="46" fillId="0" borderId="0" xfId="0" applyFont="1" applyFill="1" applyAlignment="1">
      <alignment horizontal="left" vertical="top"/>
    </xf>
    <xf numFmtId="0" fontId="0" fillId="0" borderId="0" xfId="0" applyFill="1" applyAlignment="1">
      <alignment/>
    </xf>
    <xf numFmtId="22" fontId="0" fillId="40" borderId="11" xfId="0" applyNumberFormat="1" applyFont="1" applyFill="1" applyBorder="1" applyAlignment="1">
      <alignment horizontal="left" vertical="top" wrapText="1"/>
    </xf>
    <xf numFmtId="0" fontId="0" fillId="40" borderId="11" xfId="0" applyNumberFormat="1" applyFont="1" applyFill="1" applyBorder="1" applyAlignment="1">
      <alignment horizontal="left" vertical="top" wrapText="1"/>
    </xf>
    <xf numFmtId="0" fontId="45" fillId="40" borderId="0" xfId="0" applyFont="1" applyFill="1" applyAlignment="1">
      <alignment horizontal="left" vertical="top" wrapText="1"/>
    </xf>
    <xf numFmtId="0" fontId="0" fillId="0" borderId="11" xfId="0" applyNumberFormat="1" applyFont="1" applyFill="1" applyBorder="1" applyAlignment="1">
      <alignment horizontal="left" vertical="top" wrapText="1"/>
    </xf>
    <xf numFmtId="22" fontId="0" fillId="0" borderId="11" xfId="0" applyNumberFormat="1" applyFont="1" applyFill="1" applyBorder="1" applyAlignment="1">
      <alignment horizontal="left" vertical="top" wrapText="1"/>
    </xf>
    <xf numFmtId="22" fontId="0" fillId="0" borderId="11" xfId="0" applyNumberFormat="1" applyFont="1" applyFill="1" applyBorder="1" applyAlignment="1">
      <alignment horizontal="left" vertical="top" wrapText="1"/>
    </xf>
    <xf numFmtId="0" fontId="0" fillId="0" borderId="11" xfId="0" applyNumberFormat="1" applyFont="1" applyFill="1" applyBorder="1" applyAlignment="1">
      <alignment horizontal="left" vertical="top" wrapText="1"/>
    </xf>
    <xf numFmtId="0" fontId="0" fillId="0" borderId="11" xfId="0" applyNumberFormat="1" applyFont="1" applyFill="1" applyBorder="1" applyAlignment="1">
      <alignment horizontal="left" vertical="top" wrapText="1"/>
    </xf>
    <xf numFmtId="22" fontId="0" fillId="0" borderId="11" xfId="0" applyNumberFormat="1" applyFont="1" applyFill="1" applyBorder="1" applyAlignment="1">
      <alignment horizontal="left" vertical="top" wrapText="1"/>
    </xf>
    <xf numFmtId="0" fontId="0" fillId="0" borderId="11" xfId="0" applyNumberFormat="1" applyFont="1" applyFill="1" applyBorder="1" applyAlignment="1">
      <alignment horizontal="left" vertical="top" wrapText="1"/>
    </xf>
    <xf numFmtId="22" fontId="0" fillId="0" borderId="11" xfId="0" applyNumberFormat="1" applyFont="1" applyFill="1" applyBorder="1" applyAlignment="1">
      <alignment horizontal="left" vertical="top" wrapText="1"/>
    </xf>
    <xf numFmtId="0" fontId="0" fillId="40" borderId="11" xfId="0" applyNumberFormat="1" applyFont="1" applyFill="1" applyBorder="1" applyAlignment="1">
      <alignment horizontal="left" vertical="top" wrapText="1"/>
    </xf>
    <xf numFmtId="22" fontId="0" fillId="40" borderId="11" xfId="0" applyNumberFormat="1" applyFont="1" applyFill="1" applyBorder="1" applyAlignment="1">
      <alignment horizontal="left" vertical="top" wrapText="1"/>
    </xf>
    <xf numFmtId="0" fontId="0" fillId="40" borderId="11" xfId="0" applyFont="1" applyFill="1" applyBorder="1" applyAlignment="1">
      <alignment horizontal="left" vertical="top" wrapText="1"/>
    </xf>
    <xf numFmtId="22" fontId="0" fillId="40" borderId="11" xfId="0" applyNumberFormat="1" applyFont="1" applyFill="1" applyBorder="1" applyAlignment="1">
      <alignment horizontal="left" vertical="top" wrapText="1"/>
    </xf>
    <xf numFmtId="0" fontId="0" fillId="40" borderId="11" xfId="0" applyFont="1" applyFill="1" applyBorder="1" applyAlignment="1">
      <alignment horizontal="left" vertical="top" wrapText="1"/>
    </xf>
    <xf numFmtId="22" fontId="0" fillId="40" borderId="11" xfId="0" applyNumberFormat="1" applyFont="1" applyFill="1" applyBorder="1" applyAlignment="1">
      <alignment horizontal="left" vertical="top" wrapText="1"/>
    </xf>
    <xf numFmtId="0" fontId="96" fillId="40" borderId="0" xfId="0" applyFont="1" applyFill="1" applyAlignment="1">
      <alignment horizontal="left" vertical="top"/>
    </xf>
    <xf numFmtId="0" fontId="91" fillId="40" borderId="0" xfId="0" applyFont="1" applyFill="1" applyAlignment="1">
      <alignment/>
    </xf>
    <xf numFmtId="0" fontId="0" fillId="0" borderId="0" xfId="0" applyAlignment="1">
      <alignment vertical="top"/>
    </xf>
    <xf numFmtId="0" fontId="0" fillId="0" borderId="0" xfId="0" applyAlignment="1">
      <alignment vertical="top" wrapText="1"/>
    </xf>
    <xf numFmtId="22" fontId="0" fillId="0" borderId="0" xfId="0" applyNumberFormat="1" applyAlignment="1">
      <alignment vertical="top"/>
    </xf>
    <xf numFmtId="22" fontId="0" fillId="0" borderId="0" xfId="0" applyNumberFormat="1" applyAlignment="1">
      <alignment vertical="top" wrapText="1"/>
    </xf>
    <xf numFmtId="0" fontId="0" fillId="0" borderId="12" xfId="0" applyBorder="1" applyAlignment="1">
      <alignment vertical="top"/>
    </xf>
    <xf numFmtId="0" fontId="0" fillId="0" borderId="12" xfId="0" applyBorder="1" applyAlignment="1">
      <alignment vertical="top" wrapText="1"/>
    </xf>
    <xf numFmtId="22" fontId="0" fillId="0" borderId="12" xfId="0" applyNumberFormat="1" applyBorder="1" applyAlignment="1">
      <alignment vertical="top"/>
    </xf>
    <xf numFmtId="0" fontId="0" fillId="0" borderId="13" xfId="0" applyBorder="1" applyAlignment="1">
      <alignment vertical="top"/>
    </xf>
    <xf numFmtId="0" fontId="0" fillId="0" borderId="13" xfId="0" applyBorder="1" applyAlignment="1">
      <alignment vertical="top" wrapText="1"/>
    </xf>
    <xf numFmtId="22" fontId="0" fillId="0" borderId="13" xfId="0" applyNumberFormat="1" applyBorder="1" applyAlignment="1">
      <alignment vertical="top"/>
    </xf>
    <xf numFmtId="0" fontId="5" fillId="40" borderId="0" xfId="394" applyFont="1" applyFill="1" applyAlignment="1">
      <alignment horizontal="center" vertical="center" wrapText="1"/>
    </xf>
    <xf numFmtId="0" fontId="3" fillId="0" borderId="0" xfId="394" applyFont="1" applyFill="1" applyAlignment="1">
      <alignment horizontal="center" vertical="top" wrapText="1"/>
    </xf>
    <xf numFmtId="164" fontId="93" fillId="40" borderId="0" xfId="0" applyNumberFormat="1" applyFont="1" applyFill="1" applyAlignment="1">
      <alignment horizontal="right" vertical="top"/>
    </xf>
    <xf numFmtId="0" fontId="6" fillId="42" borderId="0" xfId="394" applyFont="1" applyFill="1" applyAlignment="1">
      <alignment horizontal="center" vertical="top"/>
    </xf>
    <xf numFmtId="0" fontId="6" fillId="40" borderId="0" xfId="394" applyFont="1" applyFill="1" applyAlignment="1">
      <alignment horizontal="center" vertical="top"/>
    </xf>
    <xf numFmtId="0" fontId="6" fillId="0" borderId="0" xfId="394" applyFont="1" applyAlignment="1">
      <alignment horizontal="center" vertical="top"/>
    </xf>
    <xf numFmtId="164" fontId="93" fillId="40" borderId="0" xfId="0" applyNumberFormat="1" applyFont="1" applyFill="1" applyAlignment="1">
      <alignment horizontal="left" vertical="top"/>
    </xf>
    <xf numFmtId="0" fontId="97" fillId="40" borderId="0" xfId="0" applyFont="1" applyFill="1" applyAlignment="1">
      <alignment horizontal="center" vertical="center"/>
    </xf>
    <xf numFmtId="14" fontId="98" fillId="43" borderId="0" xfId="0" applyNumberFormat="1" applyFont="1" applyFill="1" applyAlignment="1">
      <alignment horizontal="center" vertical="top"/>
    </xf>
    <xf numFmtId="0" fontId="99" fillId="40" borderId="0" xfId="0" applyFont="1" applyFill="1" applyAlignment="1" quotePrefix="1">
      <alignment horizontal="left" vertical="center" wrapText="1"/>
    </xf>
  </cellXfs>
  <cellStyles count="465">
    <cellStyle name="Normal" xfId="0"/>
    <cellStyle name="20% - Accent1" xfId="15"/>
    <cellStyle name="20% - Accent1 2" xfId="16"/>
    <cellStyle name="20% - Accent1 2 2" xfId="17"/>
    <cellStyle name="20% - Accent1 2 2 2" xfId="18"/>
    <cellStyle name="20% - Accent1 2 2 2 2" xfId="19"/>
    <cellStyle name="20% - Accent1 2 2 2 2 2" xfId="20"/>
    <cellStyle name="20% - Accent1 2 2 2 3" xfId="21"/>
    <cellStyle name="20% - Accent1 2 2 3" xfId="22"/>
    <cellStyle name="20% - Accent1 2 2 3 2" xfId="23"/>
    <cellStyle name="20% - Accent1 2 2 4" xfId="24"/>
    <cellStyle name="20% - Accent1 2 2 5" xfId="25"/>
    <cellStyle name="20% - Accent1 2 3" xfId="26"/>
    <cellStyle name="20% - Accent1 2 3 2" xfId="27"/>
    <cellStyle name="20% - Accent1 2 3 2 2" xfId="28"/>
    <cellStyle name="20% - Accent1 2 3 3" xfId="29"/>
    <cellStyle name="20% - Accent1 2 4" xfId="30"/>
    <cellStyle name="20% - Accent1 2 4 2" xfId="31"/>
    <cellStyle name="20% - Accent1 2 5" xfId="32"/>
    <cellStyle name="20% - Accent1 3" xfId="33"/>
    <cellStyle name="20% - Accent1 3 2" xfId="34"/>
    <cellStyle name="20% - Accent1 4" xfId="35"/>
    <cellStyle name="20% - Accent2" xfId="36"/>
    <cellStyle name="20% - Accent2 2" xfId="37"/>
    <cellStyle name="20% - Accent2 2 2" xfId="38"/>
    <cellStyle name="20% - Accent2 2 2 2" xfId="39"/>
    <cellStyle name="20% - Accent2 2 2 2 2" xfId="40"/>
    <cellStyle name="20% - Accent2 2 2 2 2 2" xfId="41"/>
    <cellStyle name="20% - Accent2 2 2 2 3" xfId="42"/>
    <cellStyle name="20% - Accent2 2 2 3" xfId="43"/>
    <cellStyle name="20% - Accent2 2 2 3 2" xfId="44"/>
    <cellStyle name="20% - Accent2 2 2 4" xfId="45"/>
    <cellStyle name="20% - Accent2 2 2 5" xfId="46"/>
    <cellStyle name="20% - Accent2 2 3" xfId="47"/>
    <cellStyle name="20% - Accent2 2 3 2" xfId="48"/>
    <cellStyle name="20% - Accent2 2 3 2 2" xfId="49"/>
    <cellStyle name="20% - Accent2 2 3 3" xfId="50"/>
    <cellStyle name="20% - Accent2 2 4" xfId="51"/>
    <cellStyle name="20% - Accent2 2 4 2" xfId="52"/>
    <cellStyle name="20% - Accent2 2 5" xfId="53"/>
    <cellStyle name="20% - Accent2 3" xfId="54"/>
    <cellStyle name="20% - Accent2 3 2" xfId="55"/>
    <cellStyle name="20% - Accent2 4" xfId="56"/>
    <cellStyle name="20% - Accent3" xfId="57"/>
    <cellStyle name="20% - Accent3 2" xfId="58"/>
    <cellStyle name="20% - Accent3 2 2" xfId="59"/>
    <cellStyle name="20% - Accent3 2 2 2" xfId="60"/>
    <cellStyle name="20% - Accent3 2 2 2 2" xfId="61"/>
    <cellStyle name="20% - Accent3 2 2 2 2 2" xfId="62"/>
    <cellStyle name="20% - Accent3 2 2 2 3" xfId="63"/>
    <cellStyle name="20% - Accent3 2 2 3" xfId="64"/>
    <cellStyle name="20% - Accent3 2 2 3 2" xfId="65"/>
    <cellStyle name="20% - Accent3 2 2 4" xfId="66"/>
    <cellStyle name="20% - Accent3 2 2 5" xfId="67"/>
    <cellStyle name="20% - Accent3 2 3" xfId="68"/>
    <cellStyle name="20% - Accent3 2 3 2" xfId="69"/>
    <cellStyle name="20% - Accent3 2 3 2 2" xfId="70"/>
    <cellStyle name="20% - Accent3 2 3 3" xfId="71"/>
    <cellStyle name="20% - Accent3 2 4" xfId="72"/>
    <cellStyle name="20% - Accent3 2 4 2" xfId="73"/>
    <cellStyle name="20% - Accent3 2 5" xfId="74"/>
    <cellStyle name="20% - Accent3 3" xfId="75"/>
    <cellStyle name="20% - Accent3 3 2" xfId="76"/>
    <cellStyle name="20% - Accent3 4" xfId="77"/>
    <cellStyle name="20% - Accent4" xfId="78"/>
    <cellStyle name="20% - Accent4 2" xfId="79"/>
    <cellStyle name="20% - Accent4 2 2" xfId="80"/>
    <cellStyle name="20% - Accent4 2 2 2" xfId="81"/>
    <cellStyle name="20% - Accent4 2 2 2 2" xfId="82"/>
    <cellStyle name="20% - Accent4 2 2 2 2 2" xfId="83"/>
    <cellStyle name="20% - Accent4 2 2 2 3" xfId="84"/>
    <cellStyle name="20% - Accent4 2 2 3" xfId="85"/>
    <cellStyle name="20% - Accent4 2 2 3 2" xfId="86"/>
    <cellStyle name="20% - Accent4 2 2 4" xfId="87"/>
    <cellStyle name="20% - Accent4 2 2 5" xfId="88"/>
    <cellStyle name="20% - Accent4 2 3" xfId="89"/>
    <cellStyle name="20% - Accent4 2 3 2" xfId="90"/>
    <cellStyle name="20% - Accent4 2 3 2 2" xfId="91"/>
    <cellStyle name="20% - Accent4 2 3 3" xfId="92"/>
    <cellStyle name="20% - Accent4 2 4" xfId="93"/>
    <cellStyle name="20% - Accent4 2 4 2" xfId="94"/>
    <cellStyle name="20% - Accent4 2 5" xfId="95"/>
    <cellStyle name="20% - Accent4 3" xfId="96"/>
    <cellStyle name="20% - Accent4 3 2" xfId="97"/>
    <cellStyle name="20% - Accent4 4" xfId="98"/>
    <cellStyle name="20% - Accent5" xfId="99"/>
    <cellStyle name="20% - Accent5 2" xfId="100"/>
    <cellStyle name="20% - Accent5 2 2" xfId="101"/>
    <cellStyle name="20% - Accent5 2 2 2" xfId="102"/>
    <cellStyle name="20% - Accent5 2 2 2 2" xfId="103"/>
    <cellStyle name="20% - Accent5 2 2 2 2 2" xfId="104"/>
    <cellStyle name="20% - Accent5 2 2 2 3" xfId="105"/>
    <cellStyle name="20% - Accent5 2 2 3" xfId="106"/>
    <cellStyle name="20% - Accent5 2 2 3 2" xfId="107"/>
    <cellStyle name="20% - Accent5 2 2 4" xfId="108"/>
    <cellStyle name="20% - Accent5 2 2 5" xfId="109"/>
    <cellStyle name="20% - Accent5 2 2 6" xfId="110"/>
    <cellStyle name="20% - Accent5 2 2 7" xfId="111"/>
    <cellStyle name="20% - Accent5 2 2 8" xfId="112"/>
    <cellStyle name="20% - Accent5 2 3" xfId="113"/>
    <cellStyle name="20% - Accent5 2 3 2" xfId="114"/>
    <cellStyle name="20% - Accent5 2 3 2 2" xfId="115"/>
    <cellStyle name="20% - Accent5 2 3 3" xfId="116"/>
    <cellStyle name="20% - Accent5 2 3 4" xfId="117"/>
    <cellStyle name="20% - Accent5 2 3 5" xfId="118"/>
    <cellStyle name="20% - Accent5 2 3 6" xfId="119"/>
    <cellStyle name="20% - Accent5 2 3 7" xfId="120"/>
    <cellStyle name="20% - Accent5 2 4" xfId="121"/>
    <cellStyle name="20% - Accent5 2 4 2" xfId="122"/>
    <cellStyle name="20% - Accent5 2 5" xfId="123"/>
    <cellStyle name="20% - Accent5 2 6" xfId="124"/>
    <cellStyle name="20% - Accent5 2 7" xfId="125"/>
    <cellStyle name="20% - Accent5 2 8" xfId="126"/>
    <cellStyle name="20% - Accent5 2 9" xfId="127"/>
    <cellStyle name="20% - Accent5 3" xfId="128"/>
    <cellStyle name="20% - Accent5 3 2" xfId="129"/>
    <cellStyle name="20% - Accent5 4" xfId="130"/>
    <cellStyle name="20% - Accent6" xfId="131"/>
    <cellStyle name="20% - Accent6 2" xfId="132"/>
    <cellStyle name="20% - Accent6 2 2" xfId="133"/>
    <cellStyle name="20% - Accent6 2 2 2" xfId="134"/>
    <cellStyle name="20% - Accent6 2 2 2 2" xfId="135"/>
    <cellStyle name="20% - Accent6 2 2 2 2 2" xfId="136"/>
    <cellStyle name="20% - Accent6 2 2 2 3" xfId="137"/>
    <cellStyle name="20% - Accent6 2 2 3" xfId="138"/>
    <cellStyle name="20% - Accent6 2 2 3 2" xfId="139"/>
    <cellStyle name="20% - Accent6 2 2 4" xfId="140"/>
    <cellStyle name="20% - Accent6 2 2 5" xfId="141"/>
    <cellStyle name="20% - Accent6 2 3" xfId="142"/>
    <cellStyle name="20% - Accent6 2 3 2" xfId="143"/>
    <cellStyle name="20% - Accent6 2 3 2 2" xfId="144"/>
    <cellStyle name="20% - Accent6 2 3 3" xfId="145"/>
    <cellStyle name="20% - Accent6 2 4" xfId="146"/>
    <cellStyle name="20% - Accent6 2 4 2" xfId="147"/>
    <cellStyle name="20% - Accent6 2 5" xfId="148"/>
    <cellStyle name="20% - Accent6 3" xfId="149"/>
    <cellStyle name="20% - Accent6 3 2" xfId="150"/>
    <cellStyle name="20% - Accent6 4" xfId="151"/>
    <cellStyle name="40% - Accent1" xfId="152"/>
    <cellStyle name="40% - Accent1 2" xfId="153"/>
    <cellStyle name="40% - Accent1 2 2" xfId="154"/>
    <cellStyle name="40% - Accent1 2 2 2" xfId="155"/>
    <cellStyle name="40% - Accent1 2 2 2 2" xfId="156"/>
    <cellStyle name="40% - Accent1 2 2 2 2 2" xfId="157"/>
    <cellStyle name="40% - Accent1 2 2 2 3" xfId="158"/>
    <cellStyle name="40% - Accent1 2 2 3" xfId="159"/>
    <cellStyle name="40% - Accent1 2 2 3 2" xfId="160"/>
    <cellStyle name="40% - Accent1 2 2 4" xfId="161"/>
    <cellStyle name="40% - Accent1 2 2 5" xfId="162"/>
    <cellStyle name="40% - Accent1 2 3" xfId="163"/>
    <cellStyle name="40% - Accent1 2 3 2" xfId="164"/>
    <cellStyle name="40% - Accent1 2 3 2 2" xfId="165"/>
    <cellStyle name="40% - Accent1 2 3 3" xfId="166"/>
    <cellStyle name="40% - Accent1 2 4" xfId="167"/>
    <cellStyle name="40% - Accent1 2 4 2" xfId="168"/>
    <cellStyle name="40% - Accent1 2 5" xfId="169"/>
    <cellStyle name="40% - Accent1 3" xfId="170"/>
    <cellStyle name="40% - Accent1 3 2" xfId="171"/>
    <cellStyle name="40% - Accent1 4" xfId="172"/>
    <cellStyle name="40% - Accent2" xfId="173"/>
    <cellStyle name="40% - Accent2 2" xfId="174"/>
    <cellStyle name="40% - Accent2 2 2" xfId="175"/>
    <cellStyle name="40% - Accent2 2 2 2" xfId="176"/>
    <cellStyle name="40% - Accent2 2 2 2 2" xfId="177"/>
    <cellStyle name="40% - Accent2 2 2 2 2 2" xfId="178"/>
    <cellStyle name="40% - Accent2 2 2 2 3" xfId="179"/>
    <cellStyle name="40% - Accent2 2 2 3" xfId="180"/>
    <cellStyle name="40% - Accent2 2 2 3 2" xfId="181"/>
    <cellStyle name="40% - Accent2 2 2 4" xfId="182"/>
    <cellStyle name="40% - Accent2 2 2 5" xfId="183"/>
    <cellStyle name="40% - Accent2 2 3" xfId="184"/>
    <cellStyle name="40% - Accent2 2 3 2" xfId="185"/>
    <cellStyle name="40% - Accent2 2 3 2 2" xfId="186"/>
    <cellStyle name="40% - Accent2 2 3 3" xfId="187"/>
    <cellStyle name="40% - Accent2 2 4" xfId="188"/>
    <cellStyle name="40% - Accent2 2 4 2" xfId="189"/>
    <cellStyle name="40% - Accent2 2 5" xfId="190"/>
    <cellStyle name="40% - Accent2 3" xfId="191"/>
    <cellStyle name="40% - Accent2 3 2" xfId="192"/>
    <cellStyle name="40% - Accent2 4" xfId="193"/>
    <cellStyle name="40% - Accent3" xfId="194"/>
    <cellStyle name="40% - Accent3 2" xfId="195"/>
    <cellStyle name="40% - Accent3 2 2" xfId="196"/>
    <cellStyle name="40% - Accent3 2 2 2" xfId="197"/>
    <cellStyle name="40% - Accent3 2 2 2 2" xfId="198"/>
    <cellStyle name="40% - Accent3 2 2 2 2 2" xfId="199"/>
    <cellStyle name="40% - Accent3 2 2 2 3" xfId="200"/>
    <cellStyle name="40% - Accent3 2 2 3" xfId="201"/>
    <cellStyle name="40% - Accent3 2 2 3 2" xfId="202"/>
    <cellStyle name="40% - Accent3 2 2 4" xfId="203"/>
    <cellStyle name="40% - Accent3 2 2 5" xfId="204"/>
    <cellStyle name="40% - Accent3 2 3" xfId="205"/>
    <cellStyle name="40% - Accent3 2 3 2" xfId="206"/>
    <cellStyle name="40% - Accent3 2 3 2 2" xfId="207"/>
    <cellStyle name="40% - Accent3 2 3 3" xfId="208"/>
    <cellStyle name="40% - Accent3 2 4" xfId="209"/>
    <cellStyle name="40% - Accent3 2 4 2" xfId="210"/>
    <cellStyle name="40% - Accent3 2 5" xfId="211"/>
    <cellStyle name="40% - Accent3 3" xfId="212"/>
    <cellStyle name="40% - Accent3 3 2" xfId="213"/>
    <cellStyle name="40% - Accent3 4" xfId="214"/>
    <cellStyle name="40% - Accent4" xfId="215"/>
    <cellStyle name="40% - Accent4 2" xfId="216"/>
    <cellStyle name="40% - Accent4 2 2" xfId="217"/>
    <cellStyle name="40% - Accent4 2 2 2" xfId="218"/>
    <cellStyle name="40% - Accent4 2 2 2 2" xfId="219"/>
    <cellStyle name="40% - Accent4 2 2 2 2 2" xfId="220"/>
    <cellStyle name="40% - Accent4 2 2 2 3" xfId="221"/>
    <cellStyle name="40% - Accent4 2 2 3" xfId="222"/>
    <cellStyle name="40% - Accent4 2 2 3 2" xfId="223"/>
    <cellStyle name="40% - Accent4 2 2 4" xfId="224"/>
    <cellStyle name="40% - Accent4 2 2 5" xfId="225"/>
    <cellStyle name="40% - Accent4 2 3" xfId="226"/>
    <cellStyle name="40% - Accent4 2 3 2" xfId="227"/>
    <cellStyle name="40% - Accent4 2 3 2 2" xfId="228"/>
    <cellStyle name="40% - Accent4 2 3 3" xfId="229"/>
    <cellStyle name="40% - Accent4 2 4" xfId="230"/>
    <cellStyle name="40% - Accent4 2 4 2" xfId="231"/>
    <cellStyle name="40% - Accent4 2 5" xfId="232"/>
    <cellStyle name="40% - Accent4 3" xfId="233"/>
    <cellStyle name="40% - Accent4 3 2" xfId="234"/>
    <cellStyle name="40% - Accent4 4" xfId="235"/>
    <cellStyle name="40% - Accent5" xfId="236"/>
    <cellStyle name="40% - Accent5 2" xfId="237"/>
    <cellStyle name="40% - Accent5 2 2" xfId="238"/>
    <cellStyle name="40% - Accent5 2 2 2" xfId="239"/>
    <cellStyle name="40% - Accent5 2 2 2 2" xfId="240"/>
    <cellStyle name="40% - Accent5 2 2 2 2 2" xfId="241"/>
    <cellStyle name="40% - Accent5 2 2 2 3" xfId="242"/>
    <cellStyle name="40% - Accent5 2 2 3" xfId="243"/>
    <cellStyle name="40% - Accent5 2 2 3 2" xfId="244"/>
    <cellStyle name="40% - Accent5 2 2 4" xfId="245"/>
    <cellStyle name="40% - Accent5 2 2 5" xfId="246"/>
    <cellStyle name="40% - Accent5 2 3" xfId="247"/>
    <cellStyle name="40% - Accent5 2 3 2" xfId="248"/>
    <cellStyle name="40% - Accent5 2 3 2 2" xfId="249"/>
    <cellStyle name="40% - Accent5 2 3 3" xfId="250"/>
    <cellStyle name="40% - Accent5 2 4" xfId="251"/>
    <cellStyle name="40% - Accent5 2 4 2" xfId="252"/>
    <cellStyle name="40% - Accent5 2 5" xfId="253"/>
    <cellStyle name="40% - Accent5 3" xfId="254"/>
    <cellStyle name="40% - Accent5 3 2" xfId="255"/>
    <cellStyle name="40% - Accent5 4" xfId="256"/>
    <cellStyle name="40% - Accent6" xfId="257"/>
    <cellStyle name="40% - Accent6 2" xfId="258"/>
    <cellStyle name="40% - Accent6 2 2" xfId="259"/>
    <cellStyle name="40% - Accent6 2 2 2" xfId="260"/>
    <cellStyle name="40% - Accent6 2 2 2 2" xfId="261"/>
    <cellStyle name="40% - Accent6 2 2 2 2 2" xfId="262"/>
    <cellStyle name="40% - Accent6 2 2 2 3" xfId="263"/>
    <cellStyle name="40% - Accent6 2 2 3" xfId="264"/>
    <cellStyle name="40% - Accent6 2 2 3 2" xfId="265"/>
    <cellStyle name="40% - Accent6 2 2 4" xfId="266"/>
    <cellStyle name="40% - Accent6 2 2 5" xfId="267"/>
    <cellStyle name="40% - Accent6 2 3" xfId="268"/>
    <cellStyle name="40% - Accent6 2 3 2" xfId="269"/>
    <cellStyle name="40% - Accent6 2 3 2 2" xfId="270"/>
    <cellStyle name="40% - Accent6 2 3 3" xfId="271"/>
    <cellStyle name="40% - Accent6 2 4" xfId="272"/>
    <cellStyle name="40% - Accent6 2 4 2" xfId="273"/>
    <cellStyle name="40% - Accent6 2 5" xfId="274"/>
    <cellStyle name="40% - Accent6 3" xfId="275"/>
    <cellStyle name="40% - Accent6 3 2" xfId="276"/>
    <cellStyle name="40% - Accent6 4" xfId="277"/>
    <cellStyle name="60% - Accent1" xfId="278"/>
    <cellStyle name="60% - Accent1 2" xfId="279"/>
    <cellStyle name="60% - Accent1 3" xfId="280"/>
    <cellStyle name="60% - Accent1 3 2" xfId="281"/>
    <cellStyle name="60% - Accent1 4" xfId="282"/>
    <cellStyle name="60% - Accent2" xfId="283"/>
    <cellStyle name="60% - Accent2 2" xfId="284"/>
    <cellStyle name="60% - Accent2 3" xfId="285"/>
    <cellStyle name="60% - Accent2 3 2" xfId="286"/>
    <cellStyle name="60% - Accent2 4" xfId="287"/>
    <cellStyle name="60% - Accent3" xfId="288"/>
    <cellStyle name="60% - Accent3 2" xfId="289"/>
    <cellStyle name="60% - Accent3 2 2" xfId="290"/>
    <cellStyle name="60% - Accent3 3" xfId="291"/>
    <cellStyle name="60% - Accent3 3 2" xfId="292"/>
    <cellStyle name="60% - Accent3 4" xfId="293"/>
    <cellStyle name="60% - Accent4" xfId="294"/>
    <cellStyle name="60% - Accent4 2" xfId="295"/>
    <cellStyle name="60% - Accent4 2 2" xfId="296"/>
    <cellStyle name="60% - Accent4 3" xfId="297"/>
    <cellStyle name="60% - Accent4 3 2" xfId="298"/>
    <cellStyle name="60% - Accent4 4" xfId="299"/>
    <cellStyle name="60% - Accent5" xfId="300"/>
    <cellStyle name="60% - Accent5 2" xfId="301"/>
    <cellStyle name="60% - Accent5 3" xfId="302"/>
    <cellStyle name="60% - Accent5 3 2" xfId="303"/>
    <cellStyle name="60% - Accent5 4" xfId="304"/>
    <cellStyle name="60% - Accent6" xfId="305"/>
    <cellStyle name="60% - Accent6 2" xfId="306"/>
    <cellStyle name="60% - Accent6 2 2" xfId="307"/>
    <cellStyle name="60% - Accent6 3" xfId="308"/>
    <cellStyle name="60% - Accent6 3 2" xfId="309"/>
    <cellStyle name="60% - Accent6 4" xfId="310"/>
    <cellStyle name="Accent1" xfId="311"/>
    <cellStyle name="Accent1 2" xfId="312"/>
    <cellStyle name="Accent1 3" xfId="313"/>
    <cellStyle name="Accent1 3 2" xfId="314"/>
    <cellStyle name="Accent1 4" xfId="315"/>
    <cellStyle name="Accent2" xfId="316"/>
    <cellStyle name="Accent2 2" xfId="317"/>
    <cellStyle name="Accent2 3" xfId="318"/>
    <cellStyle name="Accent2 3 2" xfId="319"/>
    <cellStyle name="Accent2 4" xfId="320"/>
    <cellStyle name="Accent3" xfId="321"/>
    <cellStyle name="Accent3 2" xfId="322"/>
    <cellStyle name="Accent3 3" xfId="323"/>
    <cellStyle name="Accent3 3 2" xfId="324"/>
    <cellStyle name="Accent3 4" xfId="325"/>
    <cellStyle name="Accent4" xfId="326"/>
    <cellStyle name="Accent4 2" xfId="327"/>
    <cellStyle name="Accent4 3" xfId="328"/>
    <cellStyle name="Accent4 3 2" xfId="329"/>
    <cellStyle name="Accent4 4" xfId="330"/>
    <cellStyle name="Accent5" xfId="331"/>
    <cellStyle name="Accent5 2" xfId="332"/>
    <cellStyle name="Accent5 3" xfId="333"/>
    <cellStyle name="Accent5 3 2" xfId="334"/>
    <cellStyle name="Accent5 4" xfId="335"/>
    <cellStyle name="Accent6" xfId="336"/>
    <cellStyle name="Accent6 2" xfId="337"/>
    <cellStyle name="Accent6 3" xfId="338"/>
    <cellStyle name="Accent6 3 2" xfId="339"/>
    <cellStyle name="Accent6 4" xfId="340"/>
    <cellStyle name="Bad" xfId="341"/>
    <cellStyle name="Bad 2" xfId="342"/>
    <cellStyle name="Bad 3" xfId="343"/>
    <cellStyle name="Bad 3 2" xfId="344"/>
    <cellStyle name="Bad 4" xfId="345"/>
    <cellStyle name="Calculation" xfId="346"/>
    <cellStyle name="Calculation 2" xfId="347"/>
    <cellStyle name="Calculation 3" xfId="348"/>
    <cellStyle name="Calculation 3 2" xfId="349"/>
    <cellStyle name="Calculation 4" xfId="350"/>
    <cellStyle name="Check Cell" xfId="351"/>
    <cellStyle name="Check Cell 2" xfId="352"/>
    <cellStyle name="Check Cell 3" xfId="353"/>
    <cellStyle name="Check Cell 3 2" xfId="354"/>
    <cellStyle name="Check Cell 4" xfId="355"/>
    <cellStyle name="Comma" xfId="356"/>
    <cellStyle name="Comma [0]" xfId="357"/>
    <cellStyle name="Comma 2" xfId="358"/>
    <cellStyle name="Comma 2 2" xfId="359"/>
    <cellStyle name="Comma 2 3" xfId="360"/>
    <cellStyle name="Currency" xfId="361"/>
    <cellStyle name="Currency [0]" xfId="362"/>
    <cellStyle name="Explanatory Text" xfId="363"/>
    <cellStyle name="Explanatory Text 2" xfId="364"/>
    <cellStyle name="Explanatory Text 3" xfId="365"/>
    <cellStyle name="Explanatory Text 3 2" xfId="366"/>
    <cellStyle name="Explanatory Text 4" xfId="367"/>
    <cellStyle name="Followed Hyperlink" xfId="368"/>
    <cellStyle name="Good" xfId="369"/>
    <cellStyle name="Good 2" xfId="370"/>
    <cellStyle name="Good 3" xfId="371"/>
    <cellStyle name="Good 3 2" xfId="372"/>
    <cellStyle name="Good 4" xfId="373"/>
    <cellStyle name="Heading 1" xfId="374"/>
    <cellStyle name="Heading 1 2" xfId="375"/>
    <cellStyle name="Heading 1 3" xfId="376"/>
    <cellStyle name="Heading 1 3 2" xfId="377"/>
    <cellStyle name="Heading 1 4" xfId="378"/>
    <cellStyle name="Heading 2" xfId="379"/>
    <cellStyle name="Heading 2 2" xfId="380"/>
    <cellStyle name="Heading 2 3" xfId="381"/>
    <cellStyle name="Heading 2 3 2" xfId="382"/>
    <cellStyle name="Heading 2 4" xfId="383"/>
    <cellStyle name="Heading 3" xfId="384"/>
    <cellStyle name="Heading 3 2" xfId="385"/>
    <cellStyle name="Heading 3 3" xfId="386"/>
    <cellStyle name="Heading 3 3 2" xfId="387"/>
    <cellStyle name="Heading 3 4" xfId="388"/>
    <cellStyle name="Heading 4" xfId="389"/>
    <cellStyle name="Heading 4 2" xfId="390"/>
    <cellStyle name="Heading 4 3" xfId="391"/>
    <cellStyle name="Heading 4 3 2" xfId="392"/>
    <cellStyle name="Heading 4 4" xfId="393"/>
    <cellStyle name="Hyperlink" xfId="394"/>
    <cellStyle name="Hyperlink 2" xfId="395"/>
    <cellStyle name="Input" xfId="396"/>
    <cellStyle name="Input 2" xfId="397"/>
    <cellStyle name="Input 3" xfId="398"/>
    <cellStyle name="Input 3 2" xfId="399"/>
    <cellStyle name="Input 4" xfId="400"/>
    <cellStyle name="Linked Cell" xfId="401"/>
    <cellStyle name="Linked Cell 2" xfId="402"/>
    <cellStyle name="Linked Cell 3" xfId="403"/>
    <cellStyle name="Linked Cell 3 2" xfId="404"/>
    <cellStyle name="Linked Cell 4" xfId="405"/>
    <cellStyle name="Neutral" xfId="406"/>
    <cellStyle name="Neutral 2" xfId="407"/>
    <cellStyle name="Neutral 3" xfId="408"/>
    <cellStyle name="Neutral 3 2" xfId="409"/>
    <cellStyle name="Neutral 4" xfId="410"/>
    <cellStyle name="Normal 2" xfId="411"/>
    <cellStyle name="Normal 2 2" xfId="412"/>
    <cellStyle name="Normal 2 3" xfId="413"/>
    <cellStyle name="Normal 2 3 2" xfId="414"/>
    <cellStyle name="Normal 2 3 2 2" xfId="415"/>
    <cellStyle name="Normal 2 3 2 2 2" xfId="416"/>
    <cellStyle name="Normal 2 3 2 3" xfId="417"/>
    <cellStyle name="Normal 2 3 3" xfId="418"/>
    <cellStyle name="Normal 2 3 3 2" xfId="419"/>
    <cellStyle name="Normal 2 3 3 3" xfId="420"/>
    <cellStyle name="Normal 2 3 4" xfId="421"/>
    <cellStyle name="Normal 2 3 5" xfId="422"/>
    <cellStyle name="Normal 2 4" xfId="423"/>
    <cellStyle name="Normal 2 4 2" xfId="424"/>
    <cellStyle name="Normal 2 4 2 2" xfId="425"/>
    <cellStyle name="Normal 2 4 3" xfId="426"/>
    <cellStyle name="Normal 2 5" xfId="427"/>
    <cellStyle name="Normal 2 5 2" xfId="428"/>
    <cellStyle name="Normal 2 6" xfId="429"/>
    <cellStyle name="Normal 3" xfId="430"/>
    <cellStyle name="Normal 3 2" xfId="431"/>
    <cellStyle name="Normal 4" xfId="432"/>
    <cellStyle name="Normal 4 2" xfId="433"/>
    <cellStyle name="Normal 4 2 2" xfId="434"/>
    <cellStyle name="Normal 4 2 3" xfId="435"/>
    <cellStyle name="Normal 4 2 4" xfId="436"/>
    <cellStyle name="Normal 4 3" xfId="437"/>
    <cellStyle name="Normal 5" xfId="438"/>
    <cellStyle name="Normal 5 2" xfId="439"/>
    <cellStyle name="Normal 6" xfId="440"/>
    <cellStyle name="Normal 7" xfId="441"/>
    <cellStyle name="Note" xfId="442"/>
    <cellStyle name="Note 2" xfId="443"/>
    <cellStyle name="Note 2 2" xfId="444"/>
    <cellStyle name="Note 2 2 2" xfId="445"/>
    <cellStyle name="Note 2 2 2 2" xfId="446"/>
    <cellStyle name="Note 2 2 2 2 2" xfId="447"/>
    <cellStyle name="Note 2 2 2 3" xfId="448"/>
    <cellStyle name="Note 2 2 3" xfId="449"/>
    <cellStyle name="Note 2 2 3 2" xfId="450"/>
    <cellStyle name="Note 2 2 4" xfId="451"/>
    <cellStyle name="Note 2 2 5" xfId="452"/>
    <cellStyle name="Note 2 3" xfId="453"/>
    <cellStyle name="Note 2 3 2" xfId="454"/>
    <cellStyle name="Note 2 3 2 2" xfId="455"/>
    <cellStyle name="Note 2 3 3" xfId="456"/>
    <cellStyle name="Note 2 4" xfId="457"/>
    <cellStyle name="Note 2 4 2" xfId="458"/>
    <cellStyle name="Note 2 5" xfId="459"/>
    <cellStyle name="Note 3" xfId="460"/>
    <cellStyle name="Output" xfId="461"/>
    <cellStyle name="Output 2" xfId="462"/>
    <cellStyle name="Output 3" xfId="463"/>
    <cellStyle name="Output 3 2" xfId="464"/>
    <cellStyle name="Output 4" xfId="465"/>
    <cellStyle name="Percent" xfId="466"/>
    <cellStyle name="Title" xfId="467"/>
    <cellStyle name="Title 2" xfId="468"/>
    <cellStyle name="Total" xfId="469"/>
    <cellStyle name="Total 2" xfId="470"/>
    <cellStyle name="Total 3" xfId="471"/>
    <cellStyle name="Total 3 2" xfId="472"/>
    <cellStyle name="Total 4" xfId="473"/>
    <cellStyle name="Warning Text" xfId="474"/>
    <cellStyle name="Warning Text 2" xfId="475"/>
    <cellStyle name="Warning Text 3" xfId="476"/>
    <cellStyle name="Warning Text 3 2" xfId="477"/>
    <cellStyle name="Warning Text 4" xfId="478"/>
  </cellStyles>
  <dxfs count="34">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5" tint="0.3999499976634979"/>
        </patternFill>
      </fill>
    </dxf>
    <dxf>
      <fill>
        <patternFill>
          <bgColor theme="9" tint="0.5999600291252136"/>
        </patternFill>
      </fill>
    </dxf>
    <dxf>
      <fill>
        <patternFill>
          <bgColor theme="6" tint="0.5999600291252136"/>
        </patternFill>
      </fill>
    </dxf>
    <dxf>
      <fill>
        <patternFill>
          <bgColor theme="8" tint="0.7999799847602844"/>
        </patternFill>
      </fill>
    </dxf>
    <dxf>
      <fill>
        <patternFill>
          <bgColor theme="5" tint="0.3999499976634979"/>
        </patternFill>
      </fill>
    </dxf>
    <dxf>
      <fill>
        <patternFill>
          <bgColor theme="9" tint="0.5999600291252136"/>
        </patternFill>
      </fill>
    </dxf>
    <dxf>
      <fill>
        <patternFill>
          <bgColor theme="6" tint="0.5999600291252136"/>
        </patternFill>
      </fill>
    </dxf>
    <dxf>
      <fill>
        <patternFill>
          <bgColor theme="8" tint="0.7999799847602844"/>
        </patternFill>
      </fill>
    </dxf>
    <dxf>
      <fill>
        <patternFill>
          <bgColor theme="5" tint="0.3999499976634979"/>
        </patternFill>
      </fill>
    </dxf>
    <dxf>
      <fill>
        <patternFill>
          <bgColor theme="9" tint="0.5999600291252136"/>
        </patternFill>
      </fill>
    </dxf>
    <dxf>
      <fill>
        <patternFill>
          <bgColor theme="6" tint="0.5999600291252136"/>
        </patternFill>
      </fill>
    </dxf>
    <dxf>
      <fill>
        <patternFill>
          <bgColor theme="8" tint="0.7999799847602844"/>
        </patternFill>
      </fill>
    </dxf>
    <dxf>
      <font>
        <b/>
        <color theme="1"/>
      </font>
      <fill>
        <patternFill>
          <bgColor theme="9" tint="0.5999600291252136"/>
        </patternFill>
      </fill>
      <border>
        <left/>
        <right/>
        <top/>
        <bottom/>
      </border>
    </dxf>
    <dxf>
      <font>
        <sz val="9"/>
        <color theme="1"/>
      </font>
      <border>
        <left/>
        <right/>
        <top/>
        <bottom/>
      </border>
    </dxf>
    <dxf>
      <font>
        <b/>
        <color theme="1"/>
      </font>
      <fill>
        <patternFill>
          <bgColor theme="9" tint="0.5999600291252136"/>
        </patternFill>
      </fill>
      <border>
        <left/>
        <right/>
        <top/>
        <bottom/>
      </border>
    </dxf>
    <dxf>
      <font>
        <sz val="9"/>
        <color theme="1"/>
      </font>
      <border>
        <left/>
        <right/>
        <top/>
        <bottom/>
      </border>
    </dxf>
    <dxf>
      <font>
        <b/>
        <color theme="1"/>
      </font>
      <fill>
        <patternFill>
          <bgColor theme="9" tint="0.5999600291252136"/>
        </patternFill>
      </fill>
      <border>
        <left/>
        <right/>
        <top/>
        <bottom/>
      </border>
    </dxf>
    <dxf>
      <font>
        <sz val="9"/>
        <color theme="1"/>
      </font>
      <border>
        <left/>
        <right/>
        <top/>
        <bottom/>
      </border>
    </dxf>
    <dxf>
      <font>
        <b/>
        <color theme="1"/>
      </font>
      <fill>
        <patternFill>
          <bgColor theme="9" tint="0.5999600291252136"/>
        </patternFill>
      </fill>
      <border>
        <left/>
        <right/>
        <top/>
        <bottom/>
      </border>
    </dxf>
    <dxf>
      <font>
        <sz val="9"/>
        <color theme="1"/>
      </font>
      <border>
        <left/>
        <right/>
        <top/>
        <bottom/>
      </border>
    </dxf>
    <dxf>
      <font>
        <b/>
        <color theme="1"/>
      </font>
      <fill>
        <patternFill>
          <bgColor theme="9" tint="0.5999600291252136"/>
        </patternFill>
      </fill>
      <border>
        <left/>
        <right/>
        <top/>
        <bottom/>
      </border>
    </dxf>
    <dxf>
      <font>
        <sz val="9"/>
        <color theme="1"/>
      </font>
      <border>
        <left/>
        <right/>
        <top/>
        <bottom/>
      </border>
    </dxf>
    <dxf>
      <font>
        <b/>
        <color theme="1"/>
      </font>
      <fill>
        <patternFill>
          <bgColor theme="9" tint="0.5999600291252136"/>
        </patternFill>
      </fill>
      <border>
        <left/>
        <right/>
        <top/>
        <bottom/>
      </border>
    </dxf>
    <dxf>
      <font>
        <sz val="9"/>
        <color theme="1"/>
      </font>
      <border>
        <left/>
        <right/>
        <top/>
        <bottom/>
      </border>
    </dxf>
    <dxf>
      <font>
        <b/>
        <color theme="1"/>
      </font>
      <fill>
        <patternFill>
          <bgColor theme="9" tint="0.5999600291252136"/>
        </patternFill>
      </fill>
      <border>
        <left/>
        <right/>
        <top/>
        <bottom/>
      </border>
    </dxf>
    <dxf>
      <font>
        <sz val="9"/>
        <color theme="1"/>
      </font>
      <border>
        <left/>
        <right/>
        <top/>
        <bottom/>
      </border>
    </dxf>
  </dxfs>
  <tableStyles count="1" defaultTableStyle="TableStyleMedium2" defaultPivotStyle="PivotStyleLight16">
    <tableStyle name="ClosureRpt" pivot="0" table="0" count="2">
      <tableStyleElement type="wholeTable" dxfId="33"/>
      <tableStyleElement type="headerRow" dxfId="3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2209800</xdr:colOff>
      <xdr:row>0</xdr:row>
      <xdr:rowOff>171450</xdr:rowOff>
    </xdr:from>
    <xdr:to>
      <xdr:col>5</xdr:col>
      <xdr:colOff>714375</xdr:colOff>
      <xdr:row>1</xdr:row>
      <xdr:rowOff>247650</xdr:rowOff>
    </xdr:to>
    <xdr:pic>
      <xdr:nvPicPr>
        <xdr:cNvPr id="1" name="Picture 1" descr="National Highways Logo"/>
        <xdr:cNvPicPr preferRelativeResize="1">
          <a:picLocks noChangeAspect="1"/>
        </xdr:cNvPicPr>
      </xdr:nvPicPr>
      <xdr:blipFill>
        <a:blip r:embed="rId1"/>
        <a:stretch>
          <a:fillRect/>
        </a:stretch>
      </xdr:blipFill>
      <xdr:spPr>
        <a:xfrm>
          <a:off x="6172200" y="171450"/>
          <a:ext cx="1466850" cy="533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7</xdr:col>
      <xdr:colOff>0</xdr:colOff>
      <xdr:row>0</xdr:row>
      <xdr:rowOff>238125</xdr:rowOff>
    </xdr:to>
    <xdr:pic>
      <xdr:nvPicPr>
        <xdr:cNvPr id="1" name="Picture 6"/>
        <xdr:cNvPicPr preferRelativeResize="1">
          <a:picLocks noChangeAspect="1"/>
        </xdr:cNvPicPr>
      </xdr:nvPicPr>
      <xdr:blipFill>
        <a:blip r:embed="rId1"/>
        <a:stretch>
          <a:fillRect/>
        </a:stretch>
      </xdr:blipFill>
      <xdr:spPr>
        <a:xfrm>
          <a:off x="14211300" y="0"/>
          <a:ext cx="0" cy="238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238125</xdr:rowOff>
    </xdr:to>
    <xdr:pic>
      <xdr:nvPicPr>
        <xdr:cNvPr id="2" name="Picture 8"/>
        <xdr:cNvPicPr preferRelativeResize="1">
          <a:picLocks noChangeAspect="1"/>
        </xdr:cNvPicPr>
      </xdr:nvPicPr>
      <xdr:blipFill>
        <a:blip r:embed="rId1"/>
        <a:stretch>
          <a:fillRect/>
        </a:stretch>
      </xdr:blipFill>
      <xdr:spPr>
        <a:xfrm>
          <a:off x="14211300" y="0"/>
          <a:ext cx="0" cy="238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285750</xdr:rowOff>
    </xdr:to>
    <xdr:pic>
      <xdr:nvPicPr>
        <xdr:cNvPr id="3" name="Picture 4"/>
        <xdr:cNvPicPr preferRelativeResize="1">
          <a:picLocks noChangeAspect="1"/>
        </xdr:cNvPicPr>
      </xdr:nvPicPr>
      <xdr:blipFill>
        <a:blip r:embed="rId1"/>
        <a:stretch>
          <a:fillRect/>
        </a:stretch>
      </xdr:blipFill>
      <xdr:spPr>
        <a:xfrm>
          <a:off x="14211300" y="0"/>
          <a:ext cx="0" cy="7143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2</xdr:row>
      <xdr:rowOff>0</xdr:rowOff>
    </xdr:to>
    <xdr:pic>
      <xdr:nvPicPr>
        <xdr:cNvPr id="4" name="Picture 5"/>
        <xdr:cNvPicPr preferRelativeResize="1">
          <a:picLocks noChangeAspect="1"/>
        </xdr:cNvPicPr>
      </xdr:nvPicPr>
      <xdr:blipFill>
        <a:blip r:embed="rId1"/>
        <a:stretch>
          <a:fillRect/>
        </a:stretch>
      </xdr:blipFill>
      <xdr:spPr>
        <a:xfrm>
          <a:off x="14211300" y="0"/>
          <a:ext cx="0" cy="8096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133350</xdr:rowOff>
    </xdr:to>
    <xdr:pic>
      <xdr:nvPicPr>
        <xdr:cNvPr id="5" name="Picture 7"/>
        <xdr:cNvPicPr preferRelativeResize="1">
          <a:picLocks noChangeAspect="1"/>
        </xdr:cNvPicPr>
      </xdr:nvPicPr>
      <xdr:blipFill>
        <a:blip r:embed="rId2"/>
        <a:stretch>
          <a:fillRect/>
        </a:stretch>
      </xdr:blipFill>
      <xdr:spPr>
        <a:xfrm>
          <a:off x="14211300" y="0"/>
          <a:ext cx="0"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7</xdr:col>
      <xdr:colOff>0</xdr:colOff>
      <xdr:row>0</xdr:row>
      <xdr:rowOff>238125</xdr:rowOff>
    </xdr:to>
    <xdr:pic>
      <xdr:nvPicPr>
        <xdr:cNvPr id="1" name="Picture 4"/>
        <xdr:cNvPicPr preferRelativeResize="1">
          <a:picLocks noChangeAspect="1"/>
        </xdr:cNvPicPr>
      </xdr:nvPicPr>
      <xdr:blipFill>
        <a:blip r:embed="rId1"/>
        <a:stretch>
          <a:fillRect/>
        </a:stretch>
      </xdr:blipFill>
      <xdr:spPr>
        <a:xfrm>
          <a:off x="14744700" y="0"/>
          <a:ext cx="0" cy="238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238125</xdr:rowOff>
    </xdr:to>
    <xdr:pic>
      <xdr:nvPicPr>
        <xdr:cNvPr id="2" name="Picture 5"/>
        <xdr:cNvPicPr preferRelativeResize="1">
          <a:picLocks noChangeAspect="1"/>
        </xdr:cNvPicPr>
      </xdr:nvPicPr>
      <xdr:blipFill>
        <a:blip r:embed="rId1"/>
        <a:stretch>
          <a:fillRect/>
        </a:stretch>
      </xdr:blipFill>
      <xdr:spPr>
        <a:xfrm>
          <a:off x="14744700" y="0"/>
          <a:ext cx="0" cy="238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295275</xdr:rowOff>
    </xdr:to>
    <xdr:pic>
      <xdr:nvPicPr>
        <xdr:cNvPr id="3" name="Picture 6"/>
        <xdr:cNvPicPr preferRelativeResize="1">
          <a:picLocks noChangeAspect="1"/>
        </xdr:cNvPicPr>
      </xdr:nvPicPr>
      <xdr:blipFill>
        <a:blip r:embed="rId1"/>
        <a:stretch>
          <a:fillRect/>
        </a:stretch>
      </xdr:blipFill>
      <xdr:spPr>
        <a:xfrm>
          <a:off x="14744700" y="0"/>
          <a:ext cx="0" cy="7239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295275</xdr:rowOff>
    </xdr:to>
    <xdr:pic>
      <xdr:nvPicPr>
        <xdr:cNvPr id="4" name="Picture 7"/>
        <xdr:cNvPicPr preferRelativeResize="1">
          <a:picLocks noChangeAspect="1"/>
        </xdr:cNvPicPr>
      </xdr:nvPicPr>
      <xdr:blipFill>
        <a:blip r:embed="rId1"/>
        <a:stretch>
          <a:fillRect/>
        </a:stretch>
      </xdr:blipFill>
      <xdr:spPr>
        <a:xfrm>
          <a:off x="14744700" y="0"/>
          <a:ext cx="0" cy="7239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142875</xdr:rowOff>
    </xdr:to>
    <xdr:pic>
      <xdr:nvPicPr>
        <xdr:cNvPr id="5" name="Picture 8"/>
        <xdr:cNvPicPr preferRelativeResize="1">
          <a:picLocks noChangeAspect="1"/>
        </xdr:cNvPicPr>
      </xdr:nvPicPr>
      <xdr:blipFill>
        <a:blip r:embed="rId2"/>
        <a:stretch>
          <a:fillRect/>
        </a:stretch>
      </xdr:blipFill>
      <xdr:spPr>
        <a:xfrm>
          <a:off x="14744700" y="0"/>
          <a:ext cx="0" cy="5715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238125</xdr:rowOff>
    </xdr:to>
    <xdr:pic>
      <xdr:nvPicPr>
        <xdr:cNvPr id="6" name="Picture 9"/>
        <xdr:cNvPicPr preferRelativeResize="1">
          <a:picLocks noChangeAspect="1"/>
        </xdr:cNvPicPr>
      </xdr:nvPicPr>
      <xdr:blipFill>
        <a:blip r:embed="rId1"/>
        <a:stretch>
          <a:fillRect/>
        </a:stretch>
      </xdr:blipFill>
      <xdr:spPr>
        <a:xfrm>
          <a:off x="14744700" y="0"/>
          <a:ext cx="0" cy="238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238125</xdr:rowOff>
    </xdr:to>
    <xdr:pic>
      <xdr:nvPicPr>
        <xdr:cNvPr id="7" name="Picture 10"/>
        <xdr:cNvPicPr preferRelativeResize="1">
          <a:picLocks noChangeAspect="1"/>
        </xdr:cNvPicPr>
      </xdr:nvPicPr>
      <xdr:blipFill>
        <a:blip r:embed="rId1"/>
        <a:stretch>
          <a:fillRect/>
        </a:stretch>
      </xdr:blipFill>
      <xdr:spPr>
        <a:xfrm>
          <a:off x="14744700" y="0"/>
          <a:ext cx="0" cy="238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323850</xdr:rowOff>
    </xdr:to>
    <xdr:pic>
      <xdr:nvPicPr>
        <xdr:cNvPr id="8" name="Picture 11"/>
        <xdr:cNvPicPr preferRelativeResize="1">
          <a:picLocks noChangeAspect="1"/>
        </xdr:cNvPicPr>
      </xdr:nvPicPr>
      <xdr:blipFill>
        <a:blip r:embed="rId1"/>
        <a:stretch>
          <a:fillRect/>
        </a:stretch>
      </xdr:blipFill>
      <xdr:spPr>
        <a:xfrm>
          <a:off x="14744700" y="0"/>
          <a:ext cx="0" cy="7524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2</xdr:row>
      <xdr:rowOff>0</xdr:rowOff>
    </xdr:to>
    <xdr:pic>
      <xdr:nvPicPr>
        <xdr:cNvPr id="9" name="Picture 12"/>
        <xdr:cNvPicPr preferRelativeResize="1">
          <a:picLocks noChangeAspect="1"/>
        </xdr:cNvPicPr>
      </xdr:nvPicPr>
      <xdr:blipFill>
        <a:blip r:embed="rId1"/>
        <a:stretch>
          <a:fillRect/>
        </a:stretch>
      </xdr:blipFill>
      <xdr:spPr>
        <a:xfrm>
          <a:off x="14744700" y="0"/>
          <a:ext cx="0" cy="8096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142875</xdr:rowOff>
    </xdr:to>
    <xdr:pic>
      <xdr:nvPicPr>
        <xdr:cNvPr id="10" name="Picture 13"/>
        <xdr:cNvPicPr preferRelativeResize="1">
          <a:picLocks noChangeAspect="1"/>
        </xdr:cNvPicPr>
      </xdr:nvPicPr>
      <xdr:blipFill>
        <a:blip r:embed="rId2"/>
        <a:stretch>
          <a:fillRect/>
        </a:stretch>
      </xdr:blipFill>
      <xdr:spPr>
        <a:xfrm>
          <a:off x="14744700" y="0"/>
          <a:ext cx="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7</xdr:col>
      <xdr:colOff>0</xdr:colOff>
      <xdr:row>0</xdr:row>
      <xdr:rowOff>257175</xdr:rowOff>
    </xdr:to>
    <xdr:pic>
      <xdr:nvPicPr>
        <xdr:cNvPr id="1" name="Picture 4"/>
        <xdr:cNvPicPr preferRelativeResize="1">
          <a:picLocks noChangeAspect="1"/>
        </xdr:cNvPicPr>
      </xdr:nvPicPr>
      <xdr:blipFill>
        <a:blip r:embed="rId1"/>
        <a:stretch>
          <a:fillRect/>
        </a:stretch>
      </xdr:blipFill>
      <xdr:spPr>
        <a:xfrm>
          <a:off x="14497050" y="0"/>
          <a:ext cx="0" cy="2571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257175</xdr:rowOff>
    </xdr:to>
    <xdr:pic>
      <xdr:nvPicPr>
        <xdr:cNvPr id="2" name="Picture 5"/>
        <xdr:cNvPicPr preferRelativeResize="1">
          <a:picLocks noChangeAspect="1"/>
        </xdr:cNvPicPr>
      </xdr:nvPicPr>
      <xdr:blipFill>
        <a:blip r:embed="rId1"/>
        <a:stretch>
          <a:fillRect/>
        </a:stretch>
      </xdr:blipFill>
      <xdr:spPr>
        <a:xfrm>
          <a:off x="14497050" y="0"/>
          <a:ext cx="0" cy="2571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295275</xdr:rowOff>
    </xdr:to>
    <xdr:pic>
      <xdr:nvPicPr>
        <xdr:cNvPr id="3" name="Picture 6"/>
        <xdr:cNvPicPr preferRelativeResize="1">
          <a:picLocks noChangeAspect="1"/>
        </xdr:cNvPicPr>
      </xdr:nvPicPr>
      <xdr:blipFill>
        <a:blip r:embed="rId1"/>
        <a:stretch>
          <a:fillRect/>
        </a:stretch>
      </xdr:blipFill>
      <xdr:spPr>
        <a:xfrm>
          <a:off x="14497050" y="0"/>
          <a:ext cx="0" cy="7239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295275</xdr:rowOff>
    </xdr:to>
    <xdr:pic>
      <xdr:nvPicPr>
        <xdr:cNvPr id="4" name="Picture 7"/>
        <xdr:cNvPicPr preferRelativeResize="1">
          <a:picLocks noChangeAspect="1"/>
        </xdr:cNvPicPr>
      </xdr:nvPicPr>
      <xdr:blipFill>
        <a:blip r:embed="rId1"/>
        <a:stretch>
          <a:fillRect/>
        </a:stretch>
      </xdr:blipFill>
      <xdr:spPr>
        <a:xfrm>
          <a:off x="14497050" y="0"/>
          <a:ext cx="0" cy="7239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142875</xdr:rowOff>
    </xdr:to>
    <xdr:pic>
      <xdr:nvPicPr>
        <xdr:cNvPr id="5" name="Picture 8"/>
        <xdr:cNvPicPr preferRelativeResize="1">
          <a:picLocks noChangeAspect="1"/>
        </xdr:cNvPicPr>
      </xdr:nvPicPr>
      <xdr:blipFill>
        <a:blip r:embed="rId2"/>
        <a:stretch>
          <a:fillRect/>
        </a:stretch>
      </xdr:blipFill>
      <xdr:spPr>
        <a:xfrm>
          <a:off x="14497050" y="0"/>
          <a:ext cx="0" cy="5715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257175</xdr:rowOff>
    </xdr:to>
    <xdr:pic>
      <xdr:nvPicPr>
        <xdr:cNvPr id="6" name="Picture 9"/>
        <xdr:cNvPicPr preferRelativeResize="1">
          <a:picLocks noChangeAspect="1"/>
        </xdr:cNvPicPr>
      </xdr:nvPicPr>
      <xdr:blipFill>
        <a:blip r:embed="rId1"/>
        <a:stretch>
          <a:fillRect/>
        </a:stretch>
      </xdr:blipFill>
      <xdr:spPr>
        <a:xfrm>
          <a:off x="14497050" y="0"/>
          <a:ext cx="0" cy="2571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257175</xdr:rowOff>
    </xdr:to>
    <xdr:pic>
      <xdr:nvPicPr>
        <xdr:cNvPr id="7" name="Picture 10"/>
        <xdr:cNvPicPr preferRelativeResize="1">
          <a:picLocks noChangeAspect="1"/>
        </xdr:cNvPicPr>
      </xdr:nvPicPr>
      <xdr:blipFill>
        <a:blip r:embed="rId1"/>
        <a:stretch>
          <a:fillRect/>
        </a:stretch>
      </xdr:blipFill>
      <xdr:spPr>
        <a:xfrm>
          <a:off x="14497050" y="0"/>
          <a:ext cx="0" cy="2571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295275</xdr:rowOff>
    </xdr:to>
    <xdr:pic>
      <xdr:nvPicPr>
        <xdr:cNvPr id="8" name="Picture 11"/>
        <xdr:cNvPicPr preferRelativeResize="1">
          <a:picLocks noChangeAspect="1"/>
        </xdr:cNvPicPr>
      </xdr:nvPicPr>
      <xdr:blipFill>
        <a:blip r:embed="rId1"/>
        <a:stretch>
          <a:fillRect/>
        </a:stretch>
      </xdr:blipFill>
      <xdr:spPr>
        <a:xfrm>
          <a:off x="14497050" y="0"/>
          <a:ext cx="0" cy="7239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295275</xdr:rowOff>
    </xdr:to>
    <xdr:pic>
      <xdr:nvPicPr>
        <xdr:cNvPr id="9" name="Picture 12"/>
        <xdr:cNvPicPr preferRelativeResize="1">
          <a:picLocks noChangeAspect="1"/>
        </xdr:cNvPicPr>
      </xdr:nvPicPr>
      <xdr:blipFill>
        <a:blip r:embed="rId1"/>
        <a:stretch>
          <a:fillRect/>
        </a:stretch>
      </xdr:blipFill>
      <xdr:spPr>
        <a:xfrm>
          <a:off x="14497050" y="0"/>
          <a:ext cx="0" cy="72390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142875</xdr:rowOff>
    </xdr:to>
    <xdr:pic>
      <xdr:nvPicPr>
        <xdr:cNvPr id="10" name="Picture 13"/>
        <xdr:cNvPicPr preferRelativeResize="1">
          <a:picLocks noChangeAspect="1"/>
        </xdr:cNvPicPr>
      </xdr:nvPicPr>
      <xdr:blipFill>
        <a:blip r:embed="rId2"/>
        <a:stretch>
          <a:fillRect/>
        </a:stretch>
      </xdr:blipFill>
      <xdr:spPr>
        <a:xfrm>
          <a:off x="14497050" y="0"/>
          <a:ext cx="0"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7</xdr:col>
      <xdr:colOff>0</xdr:colOff>
      <xdr:row>0</xdr:row>
      <xdr:rowOff>247650</xdr:rowOff>
    </xdr:to>
    <xdr:pic>
      <xdr:nvPicPr>
        <xdr:cNvPr id="1" name="Picture 5"/>
        <xdr:cNvPicPr preferRelativeResize="1">
          <a:picLocks noChangeAspect="1"/>
        </xdr:cNvPicPr>
      </xdr:nvPicPr>
      <xdr:blipFill>
        <a:blip r:embed="rId1"/>
        <a:stretch>
          <a:fillRect/>
        </a:stretch>
      </xdr:blipFill>
      <xdr:spPr>
        <a:xfrm>
          <a:off x="14801850" y="0"/>
          <a:ext cx="0" cy="2476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247650</xdr:rowOff>
    </xdr:to>
    <xdr:pic>
      <xdr:nvPicPr>
        <xdr:cNvPr id="2" name="Picture 6"/>
        <xdr:cNvPicPr preferRelativeResize="1">
          <a:picLocks noChangeAspect="1"/>
        </xdr:cNvPicPr>
      </xdr:nvPicPr>
      <xdr:blipFill>
        <a:blip r:embed="rId1"/>
        <a:stretch>
          <a:fillRect/>
        </a:stretch>
      </xdr:blipFill>
      <xdr:spPr>
        <a:xfrm>
          <a:off x="14801850" y="0"/>
          <a:ext cx="0" cy="2476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285750</xdr:rowOff>
    </xdr:to>
    <xdr:pic>
      <xdr:nvPicPr>
        <xdr:cNvPr id="3" name="Picture 7"/>
        <xdr:cNvPicPr preferRelativeResize="1">
          <a:picLocks noChangeAspect="1"/>
        </xdr:cNvPicPr>
      </xdr:nvPicPr>
      <xdr:blipFill>
        <a:blip r:embed="rId1"/>
        <a:stretch>
          <a:fillRect/>
        </a:stretch>
      </xdr:blipFill>
      <xdr:spPr>
        <a:xfrm>
          <a:off x="14801850" y="0"/>
          <a:ext cx="0" cy="7143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285750</xdr:rowOff>
    </xdr:to>
    <xdr:pic>
      <xdr:nvPicPr>
        <xdr:cNvPr id="4" name="Picture 8"/>
        <xdr:cNvPicPr preferRelativeResize="1">
          <a:picLocks noChangeAspect="1"/>
        </xdr:cNvPicPr>
      </xdr:nvPicPr>
      <xdr:blipFill>
        <a:blip r:embed="rId1"/>
        <a:stretch>
          <a:fillRect/>
        </a:stretch>
      </xdr:blipFill>
      <xdr:spPr>
        <a:xfrm>
          <a:off x="14801850" y="0"/>
          <a:ext cx="0" cy="7143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133350</xdr:rowOff>
    </xdr:to>
    <xdr:pic>
      <xdr:nvPicPr>
        <xdr:cNvPr id="5" name="Picture 9"/>
        <xdr:cNvPicPr preferRelativeResize="1">
          <a:picLocks noChangeAspect="1"/>
        </xdr:cNvPicPr>
      </xdr:nvPicPr>
      <xdr:blipFill>
        <a:blip r:embed="rId2"/>
        <a:stretch>
          <a:fillRect/>
        </a:stretch>
      </xdr:blipFill>
      <xdr:spPr>
        <a:xfrm>
          <a:off x="14801850" y="0"/>
          <a:ext cx="0" cy="5619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247650</xdr:rowOff>
    </xdr:to>
    <xdr:pic>
      <xdr:nvPicPr>
        <xdr:cNvPr id="6" name="Picture 10"/>
        <xdr:cNvPicPr preferRelativeResize="1">
          <a:picLocks noChangeAspect="1"/>
        </xdr:cNvPicPr>
      </xdr:nvPicPr>
      <xdr:blipFill>
        <a:blip r:embed="rId1"/>
        <a:stretch>
          <a:fillRect/>
        </a:stretch>
      </xdr:blipFill>
      <xdr:spPr>
        <a:xfrm>
          <a:off x="14801850" y="0"/>
          <a:ext cx="0" cy="2476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247650</xdr:rowOff>
    </xdr:to>
    <xdr:pic>
      <xdr:nvPicPr>
        <xdr:cNvPr id="7" name="Picture 11"/>
        <xdr:cNvPicPr preferRelativeResize="1">
          <a:picLocks noChangeAspect="1"/>
        </xdr:cNvPicPr>
      </xdr:nvPicPr>
      <xdr:blipFill>
        <a:blip r:embed="rId1"/>
        <a:stretch>
          <a:fillRect/>
        </a:stretch>
      </xdr:blipFill>
      <xdr:spPr>
        <a:xfrm>
          <a:off x="14801850" y="0"/>
          <a:ext cx="0" cy="2476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285750</xdr:rowOff>
    </xdr:to>
    <xdr:pic>
      <xdr:nvPicPr>
        <xdr:cNvPr id="8" name="Picture 12"/>
        <xdr:cNvPicPr preferRelativeResize="1">
          <a:picLocks noChangeAspect="1"/>
        </xdr:cNvPicPr>
      </xdr:nvPicPr>
      <xdr:blipFill>
        <a:blip r:embed="rId1"/>
        <a:stretch>
          <a:fillRect/>
        </a:stretch>
      </xdr:blipFill>
      <xdr:spPr>
        <a:xfrm>
          <a:off x="14801850" y="0"/>
          <a:ext cx="0" cy="7143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285750</xdr:rowOff>
    </xdr:to>
    <xdr:pic>
      <xdr:nvPicPr>
        <xdr:cNvPr id="9" name="Picture 13"/>
        <xdr:cNvPicPr preferRelativeResize="1">
          <a:picLocks noChangeAspect="1"/>
        </xdr:cNvPicPr>
      </xdr:nvPicPr>
      <xdr:blipFill>
        <a:blip r:embed="rId1"/>
        <a:stretch>
          <a:fillRect/>
        </a:stretch>
      </xdr:blipFill>
      <xdr:spPr>
        <a:xfrm>
          <a:off x="14801850" y="0"/>
          <a:ext cx="0" cy="7143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133350</xdr:rowOff>
    </xdr:to>
    <xdr:pic>
      <xdr:nvPicPr>
        <xdr:cNvPr id="10" name="Picture 14"/>
        <xdr:cNvPicPr preferRelativeResize="1">
          <a:picLocks noChangeAspect="1"/>
        </xdr:cNvPicPr>
      </xdr:nvPicPr>
      <xdr:blipFill>
        <a:blip r:embed="rId2"/>
        <a:stretch>
          <a:fillRect/>
        </a:stretch>
      </xdr:blipFill>
      <xdr:spPr>
        <a:xfrm>
          <a:off x="14801850" y="0"/>
          <a:ext cx="0" cy="5619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247650</xdr:rowOff>
    </xdr:to>
    <xdr:pic>
      <xdr:nvPicPr>
        <xdr:cNvPr id="11" name="Picture 15"/>
        <xdr:cNvPicPr preferRelativeResize="1">
          <a:picLocks noChangeAspect="1"/>
        </xdr:cNvPicPr>
      </xdr:nvPicPr>
      <xdr:blipFill>
        <a:blip r:embed="rId1"/>
        <a:stretch>
          <a:fillRect/>
        </a:stretch>
      </xdr:blipFill>
      <xdr:spPr>
        <a:xfrm>
          <a:off x="14801850" y="0"/>
          <a:ext cx="0" cy="2476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247650</xdr:rowOff>
    </xdr:to>
    <xdr:pic>
      <xdr:nvPicPr>
        <xdr:cNvPr id="12" name="Picture 16"/>
        <xdr:cNvPicPr preferRelativeResize="1">
          <a:picLocks noChangeAspect="1"/>
        </xdr:cNvPicPr>
      </xdr:nvPicPr>
      <xdr:blipFill>
        <a:blip r:embed="rId1"/>
        <a:stretch>
          <a:fillRect/>
        </a:stretch>
      </xdr:blipFill>
      <xdr:spPr>
        <a:xfrm>
          <a:off x="14801850" y="0"/>
          <a:ext cx="0" cy="2476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285750</xdr:rowOff>
    </xdr:to>
    <xdr:pic>
      <xdr:nvPicPr>
        <xdr:cNvPr id="13" name="Picture 17"/>
        <xdr:cNvPicPr preferRelativeResize="1">
          <a:picLocks noChangeAspect="1"/>
        </xdr:cNvPicPr>
      </xdr:nvPicPr>
      <xdr:blipFill>
        <a:blip r:embed="rId1"/>
        <a:stretch>
          <a:fillRect/>
        </a:stretch>
      </xdr:blipFill>
      <xdr:spPr>
        <a:xfrm>
          <a:off x="14801850" y="0"/>
          <a:ext cx="0" cy="7143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285750</xdr:rowOff>
    </xdr:to>
    <xdr:pic>
      <xdr:nvPicPr>
        <xdr:cNvPr id="14" name="Picture 18"/>
        <xdr:cNvPicPr preferRelativeResize="1">
          <a:picLocks noChangeAspect="1"/>
        </xdr:cNvPicPr>
      </xdr:nvPicPr>
      <xdr:blipFill>
        <a:blip r:embed="rId1"/>
        <a:stretch>
          <a:fillRect/>
        </a:stretch>
      </xdr:blipFill>
      <xdr:spPr>
        <a:xfrm>
          <a:off x="14801850" y="0"/>
          <a:ext cx="0" cy="7143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133350</xdr:rowOff>
    </xdr:to>
    <xdr:pic>
      <xdr:nvPicPr>
        <xdr:cNvPr id="15" name="Picture 19"/>
        <xdr:cNvPicPr preferRelativeResize="1">
          <a:picLocks noChangeAspect="1"/>
        </xdr:cNvPicPr>
      </xdr:nvPicPr>
      <xdr:blipFill>
        <a:blip r:embed="rId2"/>
        <a:stretch>
          <a:fillRect/>
        </a:stretch>
      </xdr:blipFill>
      <xdr:spPr>
        <a:xfrm>
          <a:off x="14801850" y="0"/>
          <a:ext cx="0" cy="5619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247650</xdr:rowOff>
    </xdr:to>
    <xdr:pic>
      <xdr:nvPicPr>
        <xdr:cNvPr id="16" name="Picture 20"/>
        <xdr:cNvPicPr preferRelativeResize="1">
          <a:picLocks noChangeAspect="1"/>
        </xdr:cNvPicPr>
      </xdr:nvPicPr>
      <xdr:blipFill>
        <a:blip r:embed="rId1"/>
        <a:stretch>
          <a:fillRect/>
        </a:stretch>
      </xdr:blipFill>
      <xdr:spPr>
        <a:xfrm>
          <a:off x="14801850" y="0"/>
          <a:ext cx="0" cy="2476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247650</xdr:rowOff>
    </xdr:to>
    <xdr:pic>
      <xdr:nvPicPr>
        <xdr:cNvPr id="17" name="Picture 21"/>
        <xdr:cNvPicPr preferRelativeResize="1">
          <a:picLocks noChangeAspect="1"/>
        </xdr:cNvPicPr>
      </xdr:nvPicPr>
      <xdr:blipFill>
        <a:blip r:embed="rId1"/>
        <a:stretch>
          <a:fillRect/>
        </a:stretch>
      </xdr:blipFill>
      <xdr:spPr>
        <a:xfrm>
          <a:off x="14801850" y="0"/>
          <a:ext cx="0" cy="2476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285750</xdr:rowOff>
    </xdr:to>
    <xdr:pic>
      <xdr:nvPicPr>
        <xdr:cNvPr id="18" name="Picture 22"/>
        <xdr:cNvPicPr preferRelativeResize="1">
          <a:picLocks noChangeAspect="1"/>
        </xdr:cNvPicPr>
      </xdr:nvPicPr>
      <xdr:blipFill>
        <a:blip r:embed="rId1"/>
        <a:stretch>
          <a:fillRect/>
        </a:stretch>
      </xdr:blipFill>
      <xdr:spPr>
        <a:xfrm>
          <a:off x="14801850" y="0"/>
          <a:ext cx="0" cy="7143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285750</xdr:rowOff>
    </xdr:to>
    <xdr:pic>
      <xdr:nvPicPr>
        <xdr:cNvPr id="19" name="Picture 23"/>
        <xdr:cNvPicPr preferRelativeResize="1">
          <a:picLocks noChangeAspect="1"/>
        </xdr:cNvPicPr>
      </xdr:nvPicPr>
      <xdr:blipFill>
        <a:blip r:embed="rId1"/>
        <a:stretch>
          <a:fillRect/>
        </a:stretch>
      </xdr:blipFill>
      <xdr:spPr>
        <a:xfrm>
          <a:off x="14801850" y="0"/>
          <a:ext cx="0" cy="7143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133350</xdr:rowOff>
    </xdr:to>
    <xdr:pic>
      <xdr:nvPicPr>
        <xdr:cNvPr id="20" name="Picture 24"/>
        <xdr:cNvPicPr preferRelativeResize="1">
          <a:picLocks noChangeAspect="1"/>
        </xdr:cNvPicPr>
      </xdr:nvPicPr>
      <xdr:blipFill>
        <a:blip r:embed="rId2"/>
        <a:stretch>
          <a:fillRect/>
        </a:stretch>
      </xdr:blipFill>
      <xdr:spPr>
        <a:xfrm>
          <a:off x="14801850" y="0"/>
          <a:ext cx="0" cy="561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7</xdr:col>
      <xdr:colOff>0</xdr:colOff>
      <xdr:row>0</xdr:row>
      <xdr:rowOff>247650</xdr:rowOff>
    </xdr:to>
    <xdr:pic>
      <xdr:nvPicPr>
        <xdr:cNvPr id="1" name="Picture 4"/>
        <xdr:cNvPicPr preferRelativeResize="1">
          <a:picLocks noChangeAspect="1"/>
        </xdr:cNvPicPr>
      </xdr:nvPicPr>
      <xdr:blipFill>
        <a:blip r:embed="rId1"/>
        <a:stretch>
          <a:fillRect/>
        </a:stretch>
      </xdr:blipFill>
      <xdr:spPr>
        <a:xfrm>
          <a:off x="14620875" y="0"/>
          <a:ext cx="0" cy="2476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247650</xdr:rowOff>
    </xdr:to>
    <xdr:pic>
      <xdr:nvPicPr>
        <xdr:cNvPr id="2" name="Picture 5"/>
        <xdr:cNvPicPr preferRelativeResize="1">
          <a:picLocks noChangeAspect="1"/>
        </xdr:cNvPicPr>
      </xdr:nvPicPr>
      <xdr:blipFill>
        <a:blip r:embed="rId1"/>
        <a:stretch>
          <a:fillRect/>
        </a:stretch>
      </xdr:blipFill>
      <xdr:spPr>
        <a:xfrm>
          <a:off x="14620875" y="0"/>
          <a:ext cx="0" cy="2476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285750</xdr:rowOff>
    </xdr:to>
    <xdr:pic>
      <xdr:nvPicPr>
        <xdr:cNvPr id="3" name="Picture 6"/>
        <xdr:cNvPicPr preferRelativeResize="1">
          <a:picLocks noChangeAspect="1"/>
        </xdr:cNvPicPr>
      </xdr:nvPicPr>
      <xdr:blipFill>
        <a:blip r:embed="rId1"/>
        <a:stretch>
          <a:fillRect/>
        </a:stretch>
      </xdr:blipFill>
      <xdr:spPr>
        <a:xfrm>
          <a:off x="14620875" y="0"/>
          <a:ext cx="0" cy="7143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285750</xdr:rowOff>
    </xdr:to>
    <xdr:pic>
      <xdr:nvPicPr>
        <xdr:cNvPr id="4" name="Picture 7"/>
        <xdr:cNvPicPr preferRelativeResize="1">
          <a:picLocks noChangeAspect="1"/>
        </xdr:cNvPicPr>
      </xdr:nvPicPr>
      <xdr:blipFill>
        <a:blip r:embed="rId1"/>
        <a:stretch>
          <a:fillRect/>
        </a:stretch>
      </xdr:blipFill>
      <xdr:spPr>
        <a:xfrm>
          <a:off x="14620875" y="0"/>
          <a:ext cx="0" cy="7143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133350</xdr:rowOff>
    </xdr:to>
    <xdr:pic>
      <xdr:nvPicPr>
        <xdr:cNvPr id="5" name="Picture 8"/>
        <xdr:cNvPicPr preferRelativeResize="1">
          <a:picLocks noChangeAspect="1"/>
        </xdr:cNvPicPr>
      </xdr:nvPicPr>
      <xdr:blipFill>
        <a:blip r:embed="rId2"/>
        <a:stretch>
          <a:fillRect/>
        </a:stretch>
      </xdr:blipFill>
      <xdr:spPr>
        <a:xfrm>
          <a:off x="14620875" y="0"/>
          <a:ext cx="0" cy="5619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247650</xdr:rowOff>
    </xdr:to>
    <xdr:pic>
      <xdr:nvPicPr>
        <xdr:cNvPr id="6" name="Picture 9"/>
        <xdr:cNvPicPr preferRelativeResize="1">
          <a:picLocks noChangeAspect="1"/>
        </xdr:cNvPicPr>
      </xdr:nvPicPr>
      <xdr:blipFill>
        <a:blip r:embed="rId1"/>
        <a:stretch>
          <a:fillRect/>
        </a:stretch>
      </xdr:blipFill>
      <xdr:spPr>
        <a:xfrm>
          <a:off x="14620875" y="0"/>
          <a:ext cx="0" cy="2476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247650</xdr:rowOff>
    </xdr:to>
    <xdr:pic>
      <xdr:nvPicPr>
        <xdr:cNvPr id="7" name="Picture 10"/>
        <xdr:cNvPicPr preferRelativeResize="1">
          <a:picLocks noChangeAspect="1"/>
        </xdr:cNvPicPr>
      </xdr:nvPicPr>
      <xdr:blipFill>
        <a:blip r:embed="rId1"/>
        <a:stretch>
          <a:fillRect/>
        </a:stretch>
      </xdr:blipFill>
      <xdr:spPr>
        <a:xfrm>
          <a:off x="14620875" y="0"/>
          <a:ext cx="0" cy="2476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285750</xdr:rowOff>
    </xdr:to>
    <xdr:pic>
      <xdr:nvPicPr>
        <xdr:cNvPr id="8" name="Picture 11"/>
        <xdr:cNvPicPr preferRelativeResize="1">
          <a:picLocks noChangeAspect="1"/>
        </xdr:cNvPicPr>
      </xdr:nvPicPr>
      <xdr:blipFill>
        <a:blip r:embed="rId1"/>
        <a:stretch>
          <a:fillRect/>
        </a:stretch>
      </xdr:blipFill>
      <xdr:spPr>
        <a:xfrm>
          <a:off x="14620875" y="0"/>
          <a:ext cx="0" cy="7143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285750</xdr:rowOff>
    </xdr:to>
    <xdr:pic>
      <xdr:nvPicPr>
        <xdr:cNvPr id="9" name="Picture 12"/>
        <xdr:cNvPicPr preferRelativeResize="1">
          <a:picLocks noChangeAspect="1"/>
        </xdr:cNvPicPr>
      </xdr:nvPicPr>
      <xdr:blipFill>
        <a:blip r:embed="rId1"/>
        <a:stretch>
          <a:fillRect/>
        </a:stretch>
      </xdr:blipFill>
      <xdr:spPr>
        <a:xfrm>
          <a:off x="14620875" y="0"/>
          <a:ext cx="0" cy="7143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133350</xdr:rowOff>
    </xdr:to>
    <xdr:pic>
      <xdr:nvPicPr>
        <xdr:cNvPr id="10" name="Picture 13"/>
        <xdr:cNvPicPr preferRelativeResize="1">
          <a:picLocks noChangeAspect="1"/>
        </xdr:cNvPicPr>
      </xdr:nvPicPr>
      <xdr:blipFill>
        <a:blip r:embed="rId2"/>
        <a:stretch>
          <a:fillRect/>
        </a:stretch>
      </xdr:blipFill>
      <xdr:spPr>
        <a:xfrm>
          <a:off x="14620875" y="0"/>
          <a:ext cx="0" cy="5619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7</xdr:col>
      <xdr:colOff>0</xdr:colOff>
      <xdr:row>0</xdr:row>
      <xdr:rowOff>247650</xdr:rowOff>
    </xdr:to>
    <xdr:pic>
      <xdr:nvPicPr>
        <xdr:cNvPr id="1" name="Picture 2"/>
        <xdr:cNvPicPr preferRelativeResize="1">
          <a:picLocks noChangeAspect="1"/>
        </xdr:cNvPicPr>
      </xdr:nvPicPr>
      <xdr:blipFill>
        <a:blip r:embed="rId1"/>
        <a:stretch>
          <a:fillRect/>
        </a:stretch>
      </xdr:blipFill>
      <xdr:spPr>
        <a:xfrm>
          <a:off x="14439900" y="0"/>
          <a:ext cx="0" cy="2476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247650</xdr:rowOff>
    </xdr:to>
    <xdr:pic>
      <xdr:nvPicPr>
        <xdr:cNvPr id="2" name="Picture 3"/>
        <xdr:cNvPicPr preferRelativeResize="1">
          <a:picLocks noChangeAspect="1"/>
        </xdr:cNvPicPr>
      </xdr:nvPicPr>
      <xdr:blipFill>
        <a:blip r:embed="rId1"/>
        <a:stretch>
          <a:fillRect/>
        </a:stretch>
      </xdr:blipFill>
      <xdr:spPr>
        <a:xfrm>
          <a:off x="14439900" y="0"/>
          <a:ext cx="0" cy="2476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285750</xdr:rowOff>
    </xdr:to>
    <xdr:pic>
      <xdr:nvPicPr>
        <xdr:cNvPr id="3" name="Picture 5"/>
        <xdr:cNvPicPr preferRelativeResize="1">
          <a:picLocks noChangeAspect="1"/>
        </xdr:cNvPicPr>
      </xdr:nvPicPr>
      <xdr:blipFill>
        <a:blip r:embed="rId1"/>
        <a:stretch>
          <a:fillRect/>
        </a:stretch>
      </xdr:blipFill>
      <xdr:spPr>
        <a:xfrm>
          <a:off x="14439900" y="0"/>
          <a:ext cx="0" cy="7143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285750</xdr:rowOff>
    </xdr:to>
    <xdr:pic>
      <xdr:nvPicPr>
        <xdr:cNvPr id="4" name="Picture 6"/>
        <xdr:cNvPicPr preferRelativeResize="1">
          <a:picLocks noChangeAspect="1"/>
        </xdr:cNvPicPr>
      </xdr:nvPicPr>
      <xdr:blipFill>
        <a:blip r:embed="rId1"/>
        <a:stretch>
          <a:fillRect/>
        </a:stretch>
      </xdr:blipFill>
      <xdr:spPr>
        <a:xfrm>
          <a:off x="14439900" y="0"/>
          <a:ext cx="0" cy="7143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133350</xdr:rowOff>
    </xdr:to>
    <xdr:pic>
      <xdr:nvPicPr>
        <xdr:cNvPr id="5" name="Picture 7"/>
        <xdr:cNvPicPr preferRelativeResize="1">
          <a:picLocks noChangeAspect="1"/>
        </xdr:cNvPicPr>
      </xdr:nvPicPr>
      <xdr:blipFill>
        <a:blip r:embed="rId2"/>
        <a:stretch>
          <a:fillRect/>
        </a:stretch>
      </xdr:blipFill>
      <xdr:spPr>
        <a:xfrm>
          <a:off x="14439900" y="0"/>
          <a:ext cx="0" cy="5619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247650</xdr:rowOff>
    </xdr:to>
    <xdr:pic>
      <xdr:nvPicPr>
        <xdr:cNvPr id="6" name="Picture 8"/>
        <xdr:cNvPicPr preferRelativeResize="1">
          <a:picLocks noChangeAspect="1"/>
        </xdr:cNvPicPr>
      </xdr:nvPicPr>
      <xdr:blipFill>
        <a:blip r:embed="rId1"/>
        <a:stretch>
          <a:fillRect/>
        </a:stretch>
      </xdr:blipFill>
      <xdr:spPr>
        <a:xfrm>
          <a:off x="14439900" y="0"/>
          <a:ext cx="0" cy="2476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247650</xdr:rowOff>
    </xdr:to>
    <xdr:pic>
      <xdr:nvPicPr>
        <xdr:cNvPr id="7" name="Picture 9"/>
        <xdr:cNvPicPr preferRelativeResize="1">
          <a:picLocks noChangeAspect="1"/>
        </xdr:cNvPicPr>
      </xdr:nvPicPr>
      <xdr:blipFill>
        <a:blip r:embed="rId1"/>
        <a:stretch>
          <a:fillRect/>
        </a:stretch>
      </xdr:blipFill>
      <xdr:spPr>
        <a:xfrm>
          <a:off x="14439900" y="0"/>
          <a:ext cx="0" cy="2476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285750</xdr:rowOff>
    </xdr:to>
    <xdr:pic>
      <xdr:nvPicPr>
        <xdr:cNvPr id="8" name="Picture 10"/>
        <xdr:cNvPicPr preferRelativeResize="1">
          <a:picLocks noChangeAspect="1"/>
        </xdr:cNvPicPr>
      </xdr:nvPicPr>
      <xdr:blipFill>
        <a:blip r:embed="rId1"/>
        <a:stretch>
          <a:fillRect/>
        </a:stretch>
      </xdr:blipFill>
      <xdr:spPr>
        <a:xfrm>
          <a:off x="14439900" y="0"/>
          <a:ext cx="0" cy="7143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285750</xdr:rowOff>
    </xdr:to>
    <xdr:pic>
      <xdr:nvPicPr>
        <xdr:cNvPr id="9" name="Picture 11"/>
        <xdr:cNvPicPr preferRelativeResize="1">
          <a:picLocks noChangeAspect="1"/>
        </xdr:cNvPicPr>
      </xdr:nvPicPr>
      <xdr:blipFill>
        <a:blip r:embed="rId1"/>
        <a:stretch>
          <a:fillRect/>
        </a:stretch>
      </xdr:blipFill>
      <xdr:spPr>
        <a:xfrm>
          <a:off x="14439900" y="0"/>
          <a:ext cx="0" cy="7143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133350</xdr:rowOff>
    </xdr:to>
    <xdr:pic>
      <xdr:nvPicPr>
        <xdr:cNvPr id="10" name="Picture 12"/>
        <xdr:cNvPicPr preferRelativeResize="1">
          <a:picLocks noChangeAspect="1"/>
        </xdr:cNvPicPr>
      </xdr:nvPicPr>
      <xdr:blipFill>
        <a:blip r:embed="rId2"/>
        <a:stretch>
          <a:fillRect/>
        </a:stretch>
      </xdr:blipFill>
      <xdr:spPr>
        <a:xfrm>
          <a:off x="14439900" y="0"/>
          <a:ext cx="0" cy="5619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7</xdr:col>
      <xdr:colOff>0</xdr:colOff>
      <xdr:row>0</xdr:row>
      <xdr:rowOff>247650</xdr:rowOff>
    </xdr:to>
    <xdr:pic>
      <xdr:nvPicPr>
        <xdr:cNvPr id="1" name="Picture 4"/>
        <xdr:cNvPicPr preferRelativeResize="1">
          <a:picLocks noChangeAspect="1"/>
        </xdr:cNvPicPr>
      </xdr:nvPicPr>
      <xdr:blipFill>
        <a:blip r:embed="rId1"/>
        <a:stretch>
          <a:fillRect/>
        </a:stretch>
      </xdr:blipFill>
      <xdr:spPr>
        <a:xfrm>
          <a:off x="14163675" y="0"/>
          <a:ext cx="0" cy="2476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247650</xdr:rowOff>
    </xdr:to>
    <xdr:pic>
      <xdr:nvPicPr>
        <xdr:cNvPr id="2" name="Picture 5"/>
        <xdr:cNvPicPr preferRelativeResize="1">
          <a:picLocks noChangeAspect="1"/>
        </xdr:cNvPicPr>
      </xdr:nvPicPr>
      <xdr:blipFill>
        <a:blip r:embed="rId1"/>
        <a:stretch>
          <a:fillRect/>
        </a:stretch>
      </xdr:blipFill>
      <xdr:spPr>
        <a:xfrm>
          <a:off x="14163675" y="0"/>
          <a:ext cx="0" cy="2476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285750</xdr:rowOff>
    </xdr:to>
    <xdr:pic>
      <xdr:nvPicPr>
        <xdr:cNvPr id="3" name="Picture 6"/>
        <xdr:cNvPicPr preferRelativeResize="1">
          <a:picLocks noChangeAspect="1"/>
        </xdr:cNvPicPr>
      </xdr:nvPicPr>
      <xdr:blipFill>
        <a:blip r:embed="rId1"/>
        <a:stretch>
          <a:fillRect/>
        </a:stretch>
      </xdr:blipFill>
      <xdr:spPr>
        <a:xfrm>
          <a:off x="14163675" y="0"/>
          <a:ext cx="0" cy="7143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285750</xdr:rowOff>
    </xdr:to>
    <xdr:pic>
      <xdr:nvPicPr>
        <xdr:cNvPr id="4" name="Picture 7"/>
        <xdr:cNvPicPr preferRelativeResize="1">
          <a:picLocks noChangeAspect="1"/>
        </xdr:cNvPicPr>
      </xdr:nvPicPr>
      <xdr:blipFill>
        <a:blip r:embed="rId1"/>
        <a:stretch>
          <a:fillRect/>
        </a:stretch>
      </xdr:blipFill>
      <xdr:spPr>
        <a:xfrm>
          <a:off x="14163675" y="0"/>
          <a:ext cx="0" cy="7143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133350</xdr:rowOff>
    </xdr:to>
    <xdr:pic>
      <xdr:nvPicPr>
        <xdr:cNvPr id="5" name="Picture 8"/>
        <xdr:cNvPicPr preferRelativeResize="1">
          <a:picLocks noChangeAspect="1"/>
        </xdr:cNvPicPr>
      </xdr:nvPicPr>
      <xdr:blipFill>
        <a:blip r:embed="rId2"/>
        <a:stretch>
          <a:fillRect/>
        </a:stretch>
      </xdr:blipFill>
      <xdr:spPr>
        <a:xfrm>
          <a:off x="14163675" y="0"/>
          <a:ext cx="0" cy="5619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247650</xdr:rowOff>
    </xdr:to>
    <xdr:pic>
      <xdr:nvPicPr>
        <xdr:cNvPr id="6" name="Picture 9"/>
        <xdr:cNvPicPr preferRelativeResize="1">
          <a:picLocks noChangeAspect="1"/>
        </xdr:cNvPicPr>
      </xdr:nvPicPr>
      <xdr:blipFill>
        <a:blip r:embed="rId1"/>
        <a:stretch>
          <a:fillRect/>
        </a:stretch>
      </xdr:blipFill>
      <xdr:spPr>
        <a:xfrm>
          <a:off x="14163675" y="0"/>
          <a:ext cx="0" cy="2476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247650</xdr:rowOff>
    </xdr:to>
    <xdr:pic>
      <xdr:nvPicPr>
        <xdr:cNvPr id="7" name="Picture 10"/>
        <xdr:cNvPicPr preferRelativeResize="1">
          <a:picLocks noChangeAspect="1"/>
        </xdr:cNvPicPr>
      </xdr:nvPicPr>
      <xdr:blipFill>
        <a:blip r:embed="rId1"/>
        <a:stretch>
          <a:fillRect/>
        </a:stretch>
      </xdr:blipFill>
      <xdr:spPr>
        <a:xfrm>
          <a:off x="14163675" y="0"/>
          <a:ext cx="0" cy="2476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285750</xdr:rowOff>
    </xdr:to>
    <xdr:pic>
      <xdr:nvPicPr>
        <xdr:cNvPr id="8" name="Picture 11"/>
        <xdr:cNvPicPr preferRelativeResize="1">
          <a:picLocks noChangeAspect="1"/>
        </xdr:cNvPicPr>
      </xdr:nvPicPr>
      <xdr:blipFill>
        <a:blip r:embed="rId1"/>
        <a:stretch>
          <a:fillRect/>
        </a:stretch>
      </xdr:blipFill>
      <xdr:spPr>
        <a:xfrm>
          <a:off x="14163675" y="0"/>
          <a:ext cx="0" cy="7143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285750</xdr:rowOff>
    </xdr:to>
    <xdr:pic>
      <xdr:nvPicPr>
        <xdr:cNvPr id="9" name="Picture 12"/>
        <xdr:cNvPicPr preferRelativeResize="1">
          <a:picLocks noChangeAspect="1"/>
        </xdr:cNvPicPr>
      </xdr:nvPicPr>
      <xdr:blipFill>
        <a:blip r:embed="rId1"/>
        <a:stretch>
          <a:fillRect/>
        </a:stretch>
      </xdr:blipFill>
      <xdr:spPr>
        <a:xfrm>
          <a:off x="14163675" y="0"/>
          <a:ext cx="0" cy="71437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133350</xdr:rowOff>
    </xdr:to>
    <xdr:pic>
      <xdr:nvPicPr>
        <xdr:cNvPr id="10" name="Picture 13"/>
        <xdr:cNvPicPr preferRelativeResize="1">
          <a:picLocks noChangeAspect="1"/>
        </xdr:cNvPicPr>
      </xdr:nvPicPr>
      <xdr:blipFill>
        <a:blip r:embed="rId2"/>
        <a:stretch>
          <a:fillRect/>
        </a:stretch>
      </xdr:blipFill>
      <xdr:spPr>
        <a:xfrm>
          <a:off x="14163675" y="0"/>
          <a:ext cx="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highwaysengland.co.u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1"/>
  </sheetPr>
  <dimension ref="A1:F12"/>
  <sheetViews>
    <sheetView zoomScalePageLayoutView="0" workbookViewId="0" topLeftCell="A1">
      <selection activeCell="A10" sqref="A10:F10"/>
    </sheetView>
  </sheetViews>
  <sheetFormatPr defaultColWidth="0" defaultRowHeight="15" zeroHeight="1"/>
  <cols>
    <col min="1" max="1" width="22.99609375" style="1" bestFit="1" customWidth="1"/>
    <col min="2" max="2" width="11.77734375" style="1" bestFit="1" customWidth="1"/>
    <col min="3" max="3" width="11.4453125" style="1" bestFit="1" customWidth="1"/>
    <col min="4" max="4" width="25.77734375" style="1" customWidth="1"/>
    <col min="5" max="6" width="8.77734375" style="1" customWidth="1"/>
    <col min="7" max="7" width="0" style="1" hidden="1" customWidth="1"/>
    <col min="8" max="16384" width="8.77734375" style="1" hidden="1" customWidth="1"/>
  </cols>
  <sheetData>
    <row r="1" spans="1:6" ht="36">
      <c r="A1" s="60" t="s">
        <v>15</v>
      </c>
      <c r="B1" s="60"/>
      <c r="C1" s="60"/>
      <c r="D1" s="60"/>
      <c r="E1" s="60"/>
      <c r="F1" s="60"/>
    </row>
    <row r="2" spans="1:6" s="2" customFormat="1" ht="25.5">
      <c r="A2" s="55">
        <v>45415</v>
      </c>
      <c r="B2" s="55"/>
      <c r="C2" s="59" t="str">
        <f>"to "&amp;TEXT($A$2+6,"dddd d mmm yyyy")</f>
        <v>to Thursday 9 May 2024</v>
      </c>
      <c r="D2" s="59"/>
      <c r="E2" s="59"/>
      <c r="F2" s="59"/>
    </row>
    <row r="3" spans="1:6" ht="12.75" customHeight="1">
      <c r="A3" s="61" t="s">
        <v>13</v>
      </c>
      <c r="B3" s="61"/>
      <c r="C3" s="61"/>
      <c r="D3" s="61"/>
      <c r="E3" s="61"/>
      <c r="F3" s="61"/>
    </row>
    <row r="4" spans="1:6" s="2" customFormat="1" ht="27">
      <c r="A4" s="57" t="str">
        <f>TEXT($A$2,"dddd, d mmmm")</f>
        <v>Friday, 3 May</v>
      </c>
      <c r="B4" s="57"/>
      <c r="C4" s="57"/>
      <c r="D4" s="57"/>
      <c r="E4" s="57"/>
      <c r="F4" s="57"/>
    </row>
    <row r="5" spans="1:6" s="2" customFormat="1" ht="27">
      <c r="A5" s="56" t="str">
        <f>TEXT($A$2+1,"dddd, d mmmm")</f>
        <v>Saturday, 4 May</v>
      </c>
      <c r="B5" s="56"/>
      <c r="C5" s="56"/>
      <c r="D5" s="56"/>
      <c r="E5" s="56"/>
      <c r="F5" s="56"/>
    </row>
    <row r="6" spans="1:6" s="2" customFormat="1" ht="27">
      <c r="A6" s="57" t="str">
        <f>TEXT($A$2+2,"dddd, d mmmm")</f>
        <v>Sunday, 5 May</v>
      </c>
      <c r="B6" s="57"/>
      <c r="C6" s="57"/>
      <c r="D6" s="57"/>
      <c r="E6" s="57"/>
      <c r="F6" s="57"/>
    </row>
    <row r="7" spans="1:6" s="2" customFormat="1" ht="27">
      <c r="A7" s="56" t="str">
        <f>TEXT($A$2+3,"dddd, d mmmm")</f>
        <v>Monday, 6 May</v>
      </c>
      <c r="B7" s="56"/>
      <c r="C7" s="56"/>
      <c r="D7" s="56"/>
      <c r="E7" s="56"/>
      <c r="F7" s="56"/>
    </row>
    <row r="8" spans="1:6" s="2" customFormat="1" ht="27">
      <c r="A8" s="58" t="str">
        <f>TEXT($A$2+4,"dddd, d mmmm")</f>
        <v>Tuesday, 7 May</v>
      </c>
      <c r="B8" s="58"/>
      <c r="C8" s="58"/>
      <c r="D8" s="58"/>
      <c r="E8" s="58"/>
      <c r="F8" s="58"/>
    </row>
    <row r="9" spans="1:6" s="2" customFormat="1" ht="27">
      <c r="A9" s="56" t="str">
        <f>TEXT($A$2+5,"dddd, d mmmm")</f>
        <v>Wednesday, 8 May</v>
      </c>
      <c r="B9" s="56"/>
      <c r="C9" s="56"/>
      <c r="D9" s="56"/>
      <c r="E9" s="56"/>
      <c r="F9" s="56"/>
    </row>
    <row r="10" spans="1:6" s="2" customFormat="1" ht="27">
      <c r="A10" s="57" t="str">
        <f>TEXT($A$2+6,"dddd, d mmmm")</f>
        <v>Thursday, 9 May</v>
      </c>
      <c r="B10" s="57"/>
      <c r="C10" s="57"/>
      <c r="D10" s="57"/>
      <c r="E10" s="57"/>
      <c r="F10" s="57"/>
    </row>
    <row r="11" spans="1:6" s="13" customFormat="1" ht="46.5" customHeight="1">
      <c r="A11" s="53" t="s">
        <v>16</v>
      </c>
      <c r="B11" s="53"/>
      <c r="C11" s="53"/>
      <c r="D11" s="53"/>
      <c r="E11" s="53"/>
      <c r="F11" s="53"/>
    </row>
    <row r="12" spans="1:6" s="14" customFormat="1" ht="47.25" customHeight="1">
      <c r="A12" s="54" t="s">
        <v>14</v>
      </c>
      <c r="B12" s="54"/>
      <c r="C12" s="54"/>
      <c r="D12" s="54"/>
      <c r="E12" s="54"/>
      <c r="F12" s="54"/>
    </row>
    <row r="17" s="1" customFormat="1" ht="28.5" hidden="1"/>
    <row r="18" s="1" customFormat="1" ht="28.5" hidden="1"/>
    <row r="19" s="1" customFormat="1" ht="28.5" hidden="1"/>
    <row r="20" s="1" customFormat="1" ht="28.5" hidden="1"/>
    <row r="21" s="1" customFormat="1" ht="28.5" hidden="1"/>
    <row r="22" s="1" customFormat="1" ht="28.5" hidden="1"/>
    <row r="23" s="1" customFormat="1" ht="28.5" hidden="1"/>
    <row r="24" s="1" customFormat="1" ht="28.5" hidden="1"/>
    <row r="25" s="1" customFormat="1" ht="28.5" hidden="1"/>
    <row r="26" s="1" customFormat="1" ht="28.5" hidden="1"/>
    <row r="27" s="1" customFormat="1" ht="28.5" hidden="1"/>
    <row r="28" s="1" customFormat="1" ht="28.5" hidden="1"/>
    <row r="29" s="1" customFormat="1" ht="28.5" hidden="1"/>
    <row r="30" s="1" customFormat="1" ht="28.5" hidden="1"/>
    <row r="31" s="1" customFormat="1" ht="28.5" hidden="1"/>
    <row r="32" s="1" customFormat="1" ht="28.5" hidden="1"/>
    <row r="33" s="1" customFormat="1" ht="28.5" hidden="1"/>
    <row r="34" s="1" customFormat="1" ht="28.5" hidden="1"/>
    <row r="35" s="1" customFormat="1" ht="28.5" hidden="1"/>
    <row r="36" s="1" customFormat="1" ht="28.5" hidden="1"/>
    <row r="37" s="1" customFormat="1" ht="28.5" hidden="1"/>
    <row r="38" s="1" customFormat="1" ht="28.5" hidden="1"/>
    <row r="39" s="1" customFormat="1" ht="28.5" hidden="1"/>
    <row r="40" s="1" customFormat="1" ht="28.5" hidden="1"/>
    <row r="41" s="1" customFormat="1" ht="28.5" hidden="1"/>
    <row r="42" s="1" customFormat="1" ht="28.5" hidden="1"/>
    <row r="43" s="1" customFormat="1" ht="28.5" hidden="1"/>
    <row r="44" s="1" customFormat="1" ht="28.5" hidden="1"/>
    <row r="45" s="1" customFormat="1" ht="28.5" hidden="1"/>
    <row r="46" s="1" customFormat="1" ht="28.5" hidden="1"/>
    <row r="47" s="1" customFormat="1" ht="28.5" hidden="1"/>
    <row r="48" s="1" customFormat="1" ht="28.5" hidden="1"/>
    <row r="49" s="1" customFormat="1" ht="28.5" hidden="1"/>
    <row r="50" s="1" customFormat="1" ht="28.5" hidden="1"/>
    <row r="51" s="1" customFormat="1" ht="28.5" hidden="1"/>
    <row r="52" s="1" customFormat="1" ht="28.5" hidden="1"/>
    <row r="53" s="1" customFormat="1" ht="28.5" hidden="1"/>
    <row r="54" s="1" customFormat="1" ht="28.5" hidden="1"/>
    <row r="55" s="1" customFormat="1" ht="28.5" hidden="1"/>
    <row r="56" s="1" customFormat="1" ht="28.5" hidden="1"/>
    <row r="57" s="1" customFormat="1" ht="28.5" hidden="1"/>
    <row r="58" s="1" customFormat="1" ht="28.5" hidden="1"/>
    <row r="59" s="1" customFormat="1" ht="28.5" hidden="1"/>
    <row r="60" s="1" customFormat="1" ht="28.5" hidden="1"/>
  </sheetData>
  <sheetProtection/>
  <mergeCells count="14">
    <mergeCell ref="C2:D2"/>
    <mergeCell ref="E2:F2"/>
    <mergeCell ref="A1:F1"/>
    <mergeCell ref="A3:F3"/>
    <mergeCell ref="A11:F11"/>
    <mergeCell ref="A12:F12"/>
    <mergeCell ref="A2:B2"/>
    <mergeCell ref="A9:F9"/>
    <mergeCell ref="A10:F10"/>
    <mergeCell ref="A4:F4"/>
    <mergeCell ref="A5:F5"/>
    <mergeCell ref="A6:F6"/>
    <mergeCell ref="A7:F7"/>
    <mergeCell ref="A8:F8"/>
  </mergeCells>
  <hyperlinks>
    <hyperlink ref="A4" location="Monday!A3" display="Monday!A3"/>
    <hyperlink ref="A12:F12" r:id="rId1" tooltip="info@highwaysengland.co.uk" display="Each day we will upload an updated list of road closures covering that evening and the remainder of the week. Understandably plans can sometimes change, and it is for this reason we recommend you regularly visit the webpage to view the most up-to-date closure list. We would welcome your feedback on the usefulness and importantly accuracy of this information so that we can use this to refine our processes. Feedback can be provided to info@highwaysengland.co.uk"/>
    <hyperlink ref="A6" location="Wednesday!A3" display="Wednesday!A3"/>
    <hyperlink ref="A7" location="Thursday!A3" display="Thursday!A3"/>
    <hyperlink ref="A8" location="Friday!A3" display="Friday!A3"/>
    <hyperlink ref="A9" location="Saturday!A3" display="Saturday!A3"/>
    <hyperlink ref="A10" location="Sunday!A3" display="Sunday!A3"/>
    <hyperlink ref="A5" location="Tuesday!A3" display="Tuesday!A3"/>
    <hyperlink ref="A4:F4" location="Friday!A3" display="Friday!A3"/>
    <hyperlink ref="A5:F5" location="Saturday!A3" display="Saturday!A3"/>
    <hyperlink ref="A6:F6" location="Sunday!A3" display="Sunday!A3"/>
    <hyperlink ref="A7:F7" location="Monday!A3" display="Monday!A3"/>
    <hyperlink ref="A8:F8" location="Tuesday!A3" display="Tuesday!A3"/>
    <hyperlink ref="A9:F9" location="Wednesday!A3" display="Wednesday!A3"/>
    <hyperlink ref="A10:F10" location="Thursday!A3" display="Thursday!A3"/>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A7"/>
    </sheetView>
  </sheetViews>
  <sheetFormatPr defaultColWidth="8.88671875" defaultRowHeight="15"/>
  <sheetData>
    <row r="1" ht="15">
      <c r="A1" t="s">
        <v>2</v>
      </c>
    </row>
    <row r="2" ht="15">
      <c r="A2" t="s">
        <v>6</v>
      </c>
    </row>
    <row r="3" ht="15">
      <c r="A3" t="s">
        <v>4</v>
      </c>
    </row>
    <row r="4" ht="15">
      <c r="A4" t="s">
        <v>5</v>
      </c>
    </row>
    <row r="5" ht="15">
      <c r="A5" t="s">
        <v>7</v>
      </c>
    </row>
    <row r="6" ht="15">
      <c r="A6" t="s">
        <v>8</v>
      </c>
    </row>
    <row r="7" ht="15">
      <c r="A7" t="s">
        <v>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3"/>
    <pageSetUpPr fitToPage="1"/>
  </sheetPr>
  <dimension ref="A1:F175"/>
  <sheetViews>
    <sheetView tabSelected="1" zoomScalePageLayoutView="0" workbookViewId="0" topLeftCell="A1">
      <pane ySplit="1" topLeftCell="A2" activePane="bottomLeft" state="frozen"/>
      <selection pane="topLeft" activeCell="A1" sqref="A1:F1"/>
      <selection pane="bottomLeft" activeCell="C5" sqref="C5"/>
    </sheetView>
  </sheetViews>
  <sheetFormatPr defaultColWidth="0" defaultRowHeight="15"/>
  <cols>
    <col min="1" max="2" width="13.21484375" style="9" customWidth="1"/>
    <col min="3" max="3" width="60.4453125" style="9" customWidth="1"/>
    <col min="4" max="4" width="15.6640625" style="9" customWidth="1"/>
    <col min="5" max="5" width="16.21484375" style="19" customWidth="1"/>
    <col min="6" max="6" width="46.99609375" style="19" customWidth="1"/>
    <col min="7" max="11" width="0" style="0" hidden="1" customWidth="1"/>
    <col min="12" max="16384" width="8.77734375" style="0" hidden="1" customWidth="1"/>
  </cols>
  <sheetData>
    <row r="1" spans="1:6" ht="33.75">
      <c r="A1" s="62" t="str">
        <f>"Daily closure report: "&amp;'Front page'!A4</f>
        <v>Daily closure report: Friday, 3 May</v>
      </c>
      <c r="B1" s="62"/>
      <c r="C1" s="62"/>
      <c r="D1" s="62"/>
      <c r="E1" s="62"/>
      <c r="F1" s="62"/>
    </row>
    <row r="2" spans="1:6" s="17" customFormat="1" ht="30">
      <c r="A2" s="16" t="s">
        <v>9</v>
      </c>
      <c r="B2" s="16" t="s">
        <v>1</v>
      </c>
      <c r="C2" s="16" t="s">
        <v>0</v>
      </c>
      <c r="D2" s="15" t="s">
        <v>11</v>
      </c>
      <c r="E2" s="15" t="s">
        <v>12</v>
      </c>
      <c r="F2" s="16" t="s">
        <v>10</v>
      </c>
    </row>
    <row r="3" spans="1:6" s="6" customFormat="1" ht="61.5">
      <c r="A3" s="47" t="s">
        <v>60</v>
      </c>
      <c r="B3" s="47" t="s">
        <v>2</v>
      </c>
      <c r="C3" s="48" t="s">
        <v>750</v>
      </c>
      <c r="D3" s="49">
        <v>45415.875</v>
      </c>
      <c r="E3" s="49">
        <v>45416.2083333333</v>
      </c>
      <c r="F3" s="48" t="s">
        <v>62</v>
      </c>
    </row>
    <row r="4" spans="1:6" s="6" customFormat="1" ht="61.5">
      <c r="A4" s="47" t="s">
        <v>60</v>
      </c>
      <c r="B4" s="47" t="s">
        <v>6</v>
      </c>
      <c r="C4" s="48" t="s">
        <v>751</v>
      </c>
      <c r="D4" s="49">
        <v>45415.875</v>
      </c>
      <c r="E4" s="49">
        <v>45416.2083333333</v>
      </c>
      <c r="F4" s="48" t="s">
        <v>752</v>
      </c>
    </row>
    <row r="5" spans="1:6" s="6" customFormat="1" ht="77.25">
      <c r="A5" s="47" t="s">
        <v>60</v>
      </c>
      <c r="B5" s="47" t="s">
        <v>6</v>
      </c>
      <c r="C5" s="48" t="s">
        <v>80</v>
      </c>
      <c r="D5" s="49">
        <v>45294.8333333333</v>
      </c>
      <c r="E5" s="49">
        <v>45438.25</v>
      </c>
      <c r="F5" s="48" t="s">
        <v>81</v>
      </c>
    </row>
    <row r="6" spans="1:6" s="6" customFormat="1" ht="46.5">
      <c r="A6" s="47" t="s">
        <v>60</v>
      </c>
      <c r="B6" s="47" t="s">
        <v>2</v>
      </c>
      <c r="C6" s="48" t="s">
        <v>768</v>
      </c>
      <c r="D6" s="49">
        <v>45415.8333333333</v>
      </c>
      <c r="E6" s="49">
        <v>45416.25</v>
      </c>
      <c r="F6" s="48" t="s">
        <v>106</v>
      </c>
    </row>
    <row r="7" spans="1:6" s="6" customFormat="1" ht="61.5">
      <c r="A7" s="47" t="s">
        <v>60</v>
      </c>
      <c r="B7" s="47" t="s">
        <v>2</v>
      </c>
      <c r="C7" s="48" t="s">
        <v>716</v>
      </c>
      <c r="D7" s="49">
        <v>45415.8333333333</v>
      </c>
      <c r="E7" s="49">
        <v>45416.25</v>
      </c>
      <c r="F7" s="48" t="s">
        <v>160</v>
      </c>
    </row>
    <row r="8" spans="1:6" s="6" customFormat="1" ht="61.5">
      <c r="A8" s="47" t="s">
        <v>60</v>
      </c>
      <c r="B8" s="47" t="s">
        <v>6</v>
      </c>
      <c r="C8" s="48" t="s">
        <v>717</v>
      </c>
      <c r="D8" s="49">
        <v>45415.8333333333</v>
      </c>
      <c r="E8" s="49">
        <v>45416.25</v>
      </c>
      <c r="F8" s="48" t="s">
        <v>160</v>
      </c>
    </row>
    <row r="9" spans="1:6" s="6" customFormat="1" ht="61.5">
      <c r="A9" s="47" t="s">
        <v>63</v>
      </c>
      <c r="B9" s="47" t="s">
        <v>2</v>
      </c>
      <c r="C9" s="48" t="s">
        <v>882</v>
      </c>
      <c r="D9" s="49">
        <v>45415.875</v>
      </c>
      <c r="E9" s="49">
        <v>45416.2083333333</v>
      </c>
      <c r="F9" s="48" t="s">
        <v>65</v>
      </c>
    </row>
    <row r="10" spans="1:6" s="6" customFormat="1" ht="61.5">
      <c r="A10" s="47" t="s">
        <v>63</v>
      </c>
      <c r="B10" s="47" t="s">
        <v>6</v>
      </c>
      <c r="C10" s="48" t="s">
        <v>753</v>
      </c>
      <c r="D10" s="49">
        <v>45415.875</v>
      </c>
      <c r="E10" s="49">
        <v>45416.25</v>
      </c>
      <c r="F10" s="48" t="s">
        <v>754</v>
      </c>
    </row>
    <row r="11" spans="1:6" s="6" customFormat="1" ht="61.5">
      <c r="A11" s="47" t="s">
        <v>63</v>
      </c>
      <c r="B11" s="47" t="s">
        <v>6</v>
      </c>
      <c r="C11" s="48" t="s">
        <v>755</v>
      </c>
      <c r="D11" s="49">
        <v>45415.8333333333</v>
      </c>
      <c r="E11" s="49">
        <v>45416.25</v>
      </c>
      <c r="F11" s="48" t="s">
        <v>756</v>
      </c>
    </row>
    <row r="12" spans="1:6" s="6" customFormat="1" ht="61.5">
      <c r="A12" s="47" t="s">
        <v>63</v>
      </c>
      <c r="B12" s="47" t="s">
        <v>46</v>
      </c>
      <c r="C12" s="48" t="s">
        <v>166</v>
      </c>
      <c r="D12" s="49">
        <v>45387.25</v>
      </c>
      <c r="E12" s="49">
        <v>45470.25</v>
      </c>
      <c r="F12" s="48" t="s">
        <v>167</v>
      </c>
    </row>
    <row r="13" spans="1:6" s="6" customFormat="1" ht="61.5">
      <c r="A13" s="47" t="s">
        <v>37</v>
      </c>
      <c r="B13" s="47" t="s">
        <v>2</v>
      </c>
      <c r="C13" s="48" t="s">
        <v>424</v>
      </c>
      <c r="D13" s="49">
        <v>45415.8333333333</v>
      </c>
      <c r="E13" s="49">
        <v>45416.2083333333</v>
      </c>
      <c r="F13" s="48" t="s">
        <v>28</v>
      </c>
    </row>
    <row r="14" spans="1:6" s="6" customFormat="1" ht="61.5">
      <c r="A14" s="47" t="s">
        <v>37</v>
      </c>
      <c r="B14" s="47" t="s">
        <v>2</v>
      </c>
      <c r="C14" s="48" t="s">
        <v>744</v>
      </c>
      <c r="D14" s="49">
        <v>45415.8333333333</v>
      </c>
      <c r="E14" s="49">
        <v>45416.25</v>
      </c>
      <c r="F14" s="48" t="s">
        <v>745</v>
      </c>
    </row>
    <row r="15" spans="1:6" s="6" customFormat="1" ht="46.5">
      <c r="A15" s="47" t="s">
        <v>37</v>
      </c>
      <c r="B15" s="47" t="s">
        <v>2</v>
      </c>
      <c r="C15" s="48" t="s">
        <v>746</v>
      </c>
      <c r="D15" s="49">
        <v>45416.0416666667</v>
      </c>
      <c r="E15" s="49">
        <v>45416.25</v>
      </c>
      <c r="F15" s="48" t="s">
        <v>745</v>
      </c>
    </row>
    <row r="16" spans="1:6" s="6" customFormat="1" ht="77.25">
      <c r="A16" s="47" t="s">
        <v>37</v>
      </c>
      <c r="B16" s="47" t="s">
        <v>2</v>
      </c>
      <c r="C16" s="48" t="s">
        <v>747</v>
      </c>
      <c r="D16" s="49">
        <v>45416.0416666667</v>
      </c>
      <c r="E16" s="49">
        <v>45416.25</v>
      </c>
      <c r="F16" s="48" t="s">
        <v>745</v>
      </c>
    </row>
    <row r="17" spans="1:6" s="6" customFormat="1" ht="61.5">
      <c r="A17" s="47" t="s">
        <v>17</v>
      </c>
      <c r="B17" s="47" t="s">
        <v>2</v>
      </c>
      <c r="C17" s="48" t="s">
        <v>741</v>
      </c>
      <c r="D17" s="49">
        <v>45415.875</v>
      </c>
      <c r="E17" s="49">
        <v>45416.2083333333</v>
      </c>
      <c r="F17" s="48" t="s">
        <v>19</v>
      </c>
    </row>
    <row r="18" spans="1:6" s="6" customFormat="1" ht="61.5">
      <c r="A18" s="47" t="s">
        <v>17</v>
      </c>
      <c r="B18" s="47" t="s">
        <v>2</v>
      </c>
      <c r="C18" s="48" t="s">
        <v>18</v>
      </c>
      <c r="D18" s="49">
        <v>45416.2083333333</v>
      </c>
      <c r="E18" s="49">
        <v>45511.9583333333</v>
      </c>
      <c r="F18" s="48" t="s">
        <v>19</v>
      </c>
    </row>
    <row r="19" spans="1:6" s="6" customFormat="1" ht="61.5">
      <c r="A19" s="47" t="s">
        <v>17</v>
      </c>
      <c r="B19" s="47" t="s">
        <v>6</v>
      </c>
      <c r="C19" s="48" t="s">
        <v>20</v>
      </c>
      <c r="D19" s="49">
        <v>45409.25</v>
      </c>
      <c r="E19" s="49">
        <v>45420.8333333333</v>
      </c>
      <c r="F19" s="48" t="s">
        <v>21</v>
      </c>
    </row>
    <row r="20" spans="1:6" s="6" customFormat="1" ht="77.25">
      <c r="A20" s="47" t="s">
        <v>17</v>
      </c>
      <c r="B20" s="47" t="s">
        <v>2</v>
      </c>
      <c r="C20" s="48" t="s">
        <v>24</v>
      </c>
      <c r="D20" s="49">
        <v>45275</v>
      </c>
      <c r="E20" s="49">
        <v>45527.9993055556</v>
      </c>
      <c r="F20" s="48" t="s">
        <v>25</v>
      </c>
    </row>
    <row r="21" spans="1:6" s="6" customFormat="1" ht="61.5">
      <c r="A21" s="47" t="s">
        <v>26</v>
      </c>
      <c r="B21" s="47" t="s">
        <v>4</v>
      </c>
      <c r="C21" s="48" t="s">
        <v>425</v>
      </c>
      <c r="D21" s="49">
        <v>45415.8333333333</v>
      </c>
      <c r="E21" s="49">
        <v>45416.2083333333</v>
      </c>
      <c r="F21" s="48" t="s">
        <v>28</v>
      </c>
    </row>
    <row r="22" spans="1:6" s="6" customFormat="1" ht="61.5">
      <c r="A22" s="47" t="s">
        <v>26</v>
      </c>
      <c r="B22" s="47" t="s">
        <v>4</v>
      </c>
      <c r="C22" s="48" t="s">
        <v>32</v>
      </c>
      <c r="D22" s="49">
        <v>45415.8333333333</v>
      </c>
      <c r="E22" s="49">
        <v>45416.25</v>
      </c>
      <c r="F22" s="48" t="s">
        <v>33</v>
      </c>
    </row>
    <row r="23" spans="1:6" s="6" customFormat="1" ht="46.5">
      <c r="A23" s="47" t="s">
        <v>26</v>
      </c>
      <c r="B23" s="47" t="s">
        <v>4</v>
      </c>
      <c r="C23" s="48" t="s">
        <v>761</v>
      </c>
      <c r="D23" s="49">
        <v>45415.8333333333</v>
      </c>
      <c r="E23" s="49">
        <v>45416.25</v>
      </c>
      <c r="F23" s="48" t="s">
        <v>570</v>
      </c>
    </row>
    <row r="24" spans="1:6" s="6" customFormat="1" ht="46.5">
      <c r="A24" s="47" t="s">
        <v>26</v>
      </c>
      <c r="B24" s="47" t="s">
        <v>4</v>
      </c>
      <c r="C24" s="48" t="s">
        <v>762</v>
      </c>
      <c r="D24" s="49">
        <v>45415.8333333333</v>
      </c>
      <c r="E24" s="49">
        <v>45416.25</v>
      </c>
      <c r="F24" s="48" t="s">
        <v>570</v>
      </c>
    </row>
    <row r="25" spans="1:6" s="6" customFormat="1" ht="77.25">
      <c r="A25" s="47" t="s">
        <v>26</v>
      </c>
      <c r="B25" s="47" t="s">
        <v>4</v>
      </c>
      <c r="C25" s="48" t="s">
        <v>100</v>
      </c>
      <c r="D25" s="49">
        <v>45415.8333333333</v>
      </c>
      <c r="E25" s="49">
        <v>45416.25</v>
      </c>
      <c r="F25" s="48" t="s">
        <v>101</v>
      </c>
    </row>
    <row r="26" spans="1:6" s="6" customFormat="1" ht="93">
      <c r="A26" s="47" t="s">
        <v>154</v>
      </c>
      <c r="B26" s="47" t="s">
        <v>4</v>
      </c>
      <c r="C26" s="48" t="s">
        <v>465</v>
      </c>
      <c r="D26" s="49">
        <v>45415.8333333333</v>
      </c>
      <c r="E26" s="49">
        <v>45416.25</v>
      </c>
      <c r="F26" s="48" t="s">
        <v>466</v>
      </c>
    </row>
    <row r="27" spans="1:6" s="6" customFormat="1" ht="93">
      <c r="A27" s="47" t="s">
        <v>174</v>
      </c>
      <c r="B27" s="47" t="s">
        <v>2</v>
      </c>
      <c r="C27" s="48" t="s">
        <v>675</v>
      </c>
      <c r="D27" s="49">
        <v>45415.8333333333</v>
      </c>
      <c r="E27" s="49">
        <v>45416.25</v>
      </c>
      <c r="F27" s="48" t="s">
        <v>676</v>
      </c>
    </row>
    <row r="28" spans="1:6" s="6" customFormat="1" ht="77.25">
      <c r="A28" s="47" t="s">
        <v>174</v>
      </c>
      <c r="B28" s="47" t="s">
        <v>6</v>
      </c>
      <c r="C28" s="48" t="s">
        <v>178</v>
      </c>
      <c r="D28" s="49">
        <v>45415.8333333333</v>
      </c>
      <c r="E28" s="49">
        <v>45416.25</v>
      </c>
      <c r="F28" s="48" t="s">
        <v>179</v>
      </c>
    </row>
    <row r="29" spans="1:6" s="6" customFormat="1" ht="77.25">
      <c r="A29" s="47" t="s">
        <v>174</v>
      </c>
      <c r="B29" s="47" t="s">
        <v>6</v>
      </c>
      <c r="C29" s="48" t="s">
        <v>180</v>
      </c>
      <c r="D29" s="49">
        <v>45400.8333333333</v>
      </c>
      <c r="E29" s="49">
        <v>45491.25</v>
      </c>
      <c r="F29" s="48" t="s">
        <v>181</v>
      </c>
    </row>
    <row r="30" spans="1:6" s="6" customFormat="1" ht="93">
      <c r="A30" s="47" t="s">
        <v>174</v>
      </c>
      <c r="B30" s="47" t="s">
        <v>2</v>
      </c>
      <c r="C30" s="48" t="s">
        <v>590</v>
      </c>
      <c r="D30" s="49">
        <v>45415.8333333333</v>
      </c>
      <c r="E30" s="49">
        <v>45416.25</v>
      </c>
      <c r="F30" s="48" t="s">
        <v>591</v>
      </c>
    </row>
    <row r="31" spans="1:6" s="6" customFormat="1" ht="93">
      <c r="A31" s="47" t="s">
        <v>286</v>
      </c>
      <c r="B31" s="47" t="s">
        <v>5</v>
      </c>
      <c r="C31" s="48" t="s">
        <v>812</v>
      </c>
      <c r="D31" s="49">
        <v>45415.8333333333</v>
      </c>
      <c r="E31" s="49">
        <v>45416.25</v>
      </c>
      <c r="F31" s="48" t="s">
        <v>813</v>
      </c>
    </row>
    <row r="32" spans="1:6" s="6" customFormat="1" ht="61.5">
      <c r="A32" s="47" t="s">
        <v>286</v>
      </c>
      <c r="B32" s="47" t="s">
        <v>5</v>
      </c>
      <c r="C32" s="48" t="s">
        <v>814</v>
      </c>
      <c r="D32" s="49">
        <v>45415.8333333333</v>
      </c>
      <c r="E32" s="49">
        <v>45416.25</v>
      </c>
      <c r="F32" s="48" t="s">
        <v>813</v>
      </c>
    </row>
    <row r="33" spans="1:6" s="6" customFormat="1" ht="61.5">
      <c r="A33" s="47" t="s">
        <v>286</v>
      </c>
      <c r="B33" s="47" t="s">
        <v>4</v>
      </c>
      <c r="C33" s="48" t="s">
        <v>825</v>
      </c>
      <c r="D33" s="49">
        <v>45415.875</v>
      </c>
      <c r="E33" s="49">
        <v>45416.25</v>
      </c>
      <c r="F33" s="48" t="s">
        <v>826</v>
      </c>
    </row>
    <row r="34" spans="1:6" s="6" customFormat="1" ht="93">
      <c r="A34" s="47" t="s">
        <v>286</v>
      </c>
      <c r="B34" s="47" t="s">
        <v>4</v>
      </c>
      <c r="C34" s="48" t="s">
        <v>827</v>
      </c>
      <c r="D34" s="49">
        <v>45415.8333333333</v>
      </c>
      <c r="E34" s="49">
        <v>45416.25</v>
      </c>
      <c r="F34" s="48" t="s">
        <v>828</v>
      </c>
    </row>
    <row r="35" spans="1:6" s="6" customFormat="1" ht="93">
      <c r="A35" s="47" t="s">
        <v>280</v>
      </c>
      <c r="B35" s="47" t="s">
        <v>5</v>
      </c>
      <c r="C35" s="48" t="s">
        <v>281</v>
      </c>
      <c r="D35" s="49">
        <v>45415.8333333333</v>
      </c>
      <c r="E35" s="49">
        <v>45416.25</v>
      </c>
      <c r="F35" s="48" t="s">
        <v>282</v>
      </c>
    </row>
    <row r="36" spans="1:6" s="7" customFormat="1" ht="93">
      <c r="A36" s="47" t="s">
        <v>280</v>
      </c>
      <c r="B36" s="47" t="s">
        <v>5</v>
      </c>
      <c r="C36" s="48" t="s">
        <v>331</v>
      </c>
      <c r="D36" s="49">
        <v>45415.9583333333</v>
      </c>
      <c r="E36" s="49">
        <v>45416.25</v>
      </c>
      <c r="F36" s="48" t="s">
        <v>627</v>
      </c>
    </row>
    <row r="37" spans="1:6" s="7" customFormat="1" ht="77.25">
      <c r="A37" s="47" t="s">
        <v>300</v>
      </c>
      <c r="B37" s="47" t="s">
        <v>46</v>
      </c>
      <c r="C37" s="48" t="s">
        <v>819</v>
      </c>
      <c r="D37" s="49">
        <v>45415.8333333333</v>
      </c>
      <c r="E37" s="49">
        <v>45416.25</v>
      </c>
      <c r="F37" s="48" t="s">
        <v>820</v>
      </c>
    </row>
    <row r="38" spans="1:6" s="6" customFormat="1" ht="93">
      <c r="A38" s="47" t="s">
        <v>292</v>
      </c>
      <c r="B38" s="47" t="s">
        <v>2</v>
      </c>
      <c r="C38" s="48" t="s">
        <v>815</v>
      </c>
      <c r="D38" s="49">
        <v>45415.8333333333</v>
      </c>
      <c r="E38" s="49">
        <v>45416.25</v>
      </c>
      <c r="F38" s="48" t="s">
        <v>816</v>
      </c>
    </row>
    <row r="39" spans="1:6" s="20" customFormat="1" ht="77.25">
      <c r="A39" s="47" t="s">
        <v>292</v>
      </c>
      <c r="B39" s="47" t="s">
        <v>2</v>
      </c>
      <c r="C39" s="48" t="s">
        <v>817</v>
      </c>
      <c r="D39" s="49">
        <v>45415.8333333333</v>
      </c>
      <c r="E39" s="49">
        <v>45416.25</v>
      </c>
      <c r="F39" s="48" t="s">
        <v>816</v>
      </c>
    </row>
    <row r="40" spans="1:6" s="6" customFormat="1" ht="77.25">
      <c r="A40" s="47" t="s">
        <v>292</v>
      </c>
      <c r="B40" s="47" t="s">
        <v>2</v>
      </c>
      <c r="C40" s="48" t="s">
        <v>818</v>
      </c>
      <c r="D40" s="49">
        <v>45415.8333333333</v>
      </c>
      <c r="E40" s="49">
        <v>45416.25</v>
      </c>
      <c r="F40" s="48" t="s">
        <v>816</v>
      </c>
    </row>
    <row r="41" spans="1:6" s="6" customFormat="1" ht="108">
      <c r="A41" s="47" t="s">
        <v>292</v>
      </c>
      <c r="B41" s="47" t="s">
        <v>46</v>
      </c>
      <c r="C41" s="48" t="s">
        <v>831</v>
      </c>
      <c r="D41" s="49">
        <v>45415.8333333333</v>
      </c>
      <c r="E41" s="49">
        <v>45416.2083333333</v>
      </c>
      <c r="F41" s="48" t="s">
        <v>830</v>
      </c>
    </row>
    <row r="42" spans="1:6" s="6" customFormat="1" ht="108">
      <c r="A42" s="47" t="s">
        <v>269</v>
      </c>
      <c r="B42" s="47" t="s">
        <v>2</v>
      </c>
      <c r="C42" s="48" t="s">
        <v>270</v>
      </c>
      <c r="D42" s="49">
        <v>44670.8333333333</v>
      </c>
      <c r="E42" s="49">
        <v>45596.8333333333</v>
      </c>
      <c r="F42" s="48" t="s">
        <v>271</v>
      </c>
    </row>
    <row r="43" spans="1:6" s="6" customFormat="1" ht="108">
      <c r="A43" s="47" t="s">
        <v>269</v>
      </c>
      <c r="B43" s="47" t="s">
        <v>2</v>
      </c>
      <c r="C43" s="48" t="s">
        <v>310</v>
      </c>
      <c r="D43" s="49">
        <v>45191.8333333333</v>
      </c>
      <c r="E43" s="49">
        <v>45526.25</v>
      </c>
      <c r="F43" s="48" t="s">
        <v>311</v>
      </c>
    </row>
    <row r="44" spans="1:6" s="6" customFormat="1" ht="77.25">
      <c r="A44" s="47" t="s">
        <v>255</v>
      </c>
      <c r="B44" s="47" t="s">
        <v>5</v>
      </c>
      <c r="C44" s="48" t="s">
        <v>272</v>
      </c>
      <c r="D44" s="49">
        <v>45415.8333333333</v>
      </c>
      <c r="E44" s="49">
        <v>45416.25</v>
      </c>
      <c r="F44" s="48" t="s">
        <v>273</v>
      </c>
    </row>
    <row r="45" spans="1:6" s="6" customFormat="1" ht="61.5">
      <c r="A45" s="47" t="s">
        <v>255</v>
      </c>
      <c r="B45" s="47" t="s">
        <v>5</v>
      </c>
      <c r="C45" s="48" t="s">
        <v>274</v>
      </c>
      <c r="D45" s="49">
        <v>45415.8333333333</v>
      </c>
      <c r="E45" s="49">
        <v>45416.25</v>
      </c>
      <c r="F45" s="48" t="s">
        <v>273</v>
      </c>
    </row>
    <row r="46" spans="1:6" s="6" customFormat="1" ht="77.25">
      <c r="A46" s="47" t="s">
        <v>255</v>
      </c>
      <c r="B46" s="47" t="s">
        <v>4</v>
      </c>
      <c r="C46" s="48" t="s">
        <v>277</v>
      </c>
      <c r="D46" s="49">
        <v>45415.875</v>
      </c>
      <c r="E46" s="49">
        <v>45416.25</v>
      </c>
      <c r="F46" s="48" t="s">
        <v>276</v>
      </c>
    </row>
    <row r="47" spans="1:6" s="20" customFormat="1" ht="93">
      <c r="A47" s="47" t="s">
        <v>255</v>
      </c>
      <c r="B47" s="47" t="s">
        <v>4</v>
      </c>
      <c r="C47" s="48" t="s">
        <v>283</v>
      </c>
      <c r="D47" s="49">
        <v>45415.8333333333</v>
      </c>
      <c r="E47" s="49">
        <v>45416.25</v>
      </c>
      <c r="F47" s="48" t="s">
        <v>284</v>
      </c>
    </row>
    <row r="48" spans="1:6" s="6" customFormat="1" ht="93">
      <c r="A48" s="47" t="s">
        <v>255</v>
      </c>
      <c r="B48" s="47" t="s">
        <v>5</v>
      </c>
      <c r="C48" s="48" t="s">
        <v>285</v>
      </c>
      <c r="D48" s="49">
        <v>45415.8333333333</v>
      </c>
      <c r="E48" s="49">
        <v>45416.25</v>
      </c>
      <c r="F48" s="48" t="s">
        <v>284</v>
      </c>
    </row>
    <row r="49" spans="1:6" s="6" customFormat="1" ht="93">
      <c r="A49" s="47" t="s">
        <v>255</v>
      </c>
      <c r="B49" s="47" t="s">
        <v>4</v>
      </c>
      <c r="C49" s="48" t="s">
        <v>821</v>
      </c>
      <c r="D49" s="49">
        <v>45415.8333333333</v>
      </c>
      <c r="E49" s="49">
        <v>45416.25</v>
      </c>
      <c r="F49" s="48" t="s">
        <v>822</v>
      </c>
    </row>
    <row r="50" spans="1:6" s="6" customFormat="1" ht="93">
      <c r="A50" s="47" t="s">
        <v>805</v>
      </c>
      <c r="B50" s="47" t="s">
        <v>2</v>
      </c>
      <c r="C50" s="48" t="s">
        <v>806</v>
      </c>
      <c r="D50" s="49">
        <v>45415.875</v>
      </c>
      <c r="E50" s="49">
        <v>45416.25</v>
      </c>
      <c r="F50" s="48" t="s">
        <v>807</v>
      </c>
    </row>
    <row r="51" spans="1:6" s="6" customFormat="1" ht="61.5">
      <c r="A51" s="47" t="s">
        <v>805</v>
      </c>
      <c r="B51" s="47" t="s">
        <v>2</v>
      </c>
      <c r="C51" s="48" t="s">
        <v>808</v>
      </c>
      <c r="D51" s="49">
        <v>45415.875</v>
      </c>
      <c r="E51" s="49">
        <v>45416.25</v>
      </c>
      <c r="F51" s="48" t="s">
        <v>807</v>
      </c>
    </row>
    <row r="52" spans="1:6" s="6" customFormat="1" ht="93">
      <c r="A52" s="47" t="s">
        <v>805</v>
      </c>
      <c r="B52" s="47" t="s">
        <v>6</v>
      </c>
      <c r="C52" s="48" t="s">
        <v>835</v>
      </c>
      <c r="D52" s="49">
        <v>45415.9583333333</v>
      </c>
      <c r="E52" s="49">
        <v>45416.25</v>
      </c>
      <c r="F52" s="48" t="s">
        <v>836</v>
      </c>
    </row>
    <row r="53" spans="1:6" s="20" customFormat="1" ht="61.5">
      <c r="A53" s="47" t="s">
        <v>805</v>
      </c>
      <c r="B53" s="47" t="s">
        <v>6</v>
      </c>
      <c r="C53" s="48" t="s">
        <v>837</v>
      </c>
      <c r="D53" s="49">
        <v>45415.9583333333</v>
      </c>
      <c r="E53" s="49">
        <v>45416.25</v>
      </c>
      <c r="F53" s="48" t="s">
        <v>836</v>
      </c>
    </row>
    <row r="54" spans="1:6" s="20" customFormat="1" ht="61.5">
      <c r="A54" s="47" t="s">
        <v>351</v>
      </c>
      <c r="B54" s="47" t="s">
        <v>46</v>
      </c>
      <c r="C54" s="48" t="s">
        <v>857</v>
      </c>
      <c r="D54" s="49">
        <v>45415.8333333333</v>
      </c>
      <c r="E54" s="49">
        <v>45416.25</v>
      </c>
      <c r="F54" s="48" t="s">
        <v>858</v>
      </c>
    </row>
    <row r="55" spans="1:6" s="20" customFormat="1" ht="61.5">
      <c r="A55" s="47" t="s">
        <v>809</v>
      </c>
      <c r="B55" s="47" t="s">
        <v>46</v>
      </c>
      <c r="C55" s="48" t="s">
        <v>810</v>
      </c>
      <c r="D55" s="49">
        <v>45415.875</v>
      </c>
      <c r="E55" s="49">
        <v>45416.25</v>
      </c>
      <c r="F55" s="48" t="s">
        <v>811</v>
      </c>
    </row>
    <row r="56" spans="1:6" s="6" customFormat="1" ht="77.25">
      <c r="A56" s="47" t="s">
        <v>247</v>
      </c>
      <c r="B56" s="47" t="s">
        <v>6</v>
      </c>
      <c r="C56" s="48" t="s">
        <v>248</v>
      </c>
      <c r="D56" s="49">
        <v>45415.875</v>
      </c>
      <c r="E56" s="49">
        <v>45416.25</v>
      </c>
      <c r="F56" s="48" t="s">
        <v>249</v>
      </c>
    </row>
    <row r="57" spans="1:6" s="6" customFormat="1" ht="77.25">
      <c r="A57" s="47" t="s">
        <v>102</v>
      </c>
      <c r="B57" s="47" t="s">
        <v>6</v>
      </c>
      <c r="C57" s="48" t="s">
        <v>103</v>
      </c>
      <c r="D57" s="49">
        <v>45415.8333333333</v>
      </c>
      <c r="E57" s="49">
        <v>45416.25</v>
      </c>
      <c r="F57" s="48" t="s">
        <v>104</v>
      </c>
    </row>
    <row r="58" spans="1:6" s="6" customFormat="1" ht="77.25">
      <c r="A58" s="47" t="s">
        <v>102</v>
      </c>
      <c r="B58" s="47" t="s">
        <v>46</v>
      </c>
      <c r="C58" s="48" t="s">
        <v>354</v>
      </c>
      <c r="D58" s="49">
        <v>45415.8333333333</v>
      </c>
      <c r="E58" s="49">
        <v>45416.25</v>
      </c>
      <c r="F58" s="48" t="s">
        <v>355</v>
      </c>
    </row>
    <row r="59" spans="1:6" s="6" customFormat="1" ht="46.5">
      <c r="A59" s="47" t="s">
        <v>102</v>
      </c>
      <c r="B59" s="47" t="s">
        <v>5</v>
      </c>
      <c r="C59" s="48" t="s">
        <v>859</v>
      </c>
      <c r="D59" s="49">
        <v>45415.875</v>
      </c>
      <c r="E59" s="49">
        <v>45416.25</v>
      </c>
      <c r="F59" s="48" t="s">
        <v>860</v>
      </c>
    </row>
    <row r="60" spans="1:6" s="6" customFormat="1" ht="46.5">
      <c r="A60" s="47" t="s">
        <v>102</v>
      </c>
      <c r="B60" s="47" t="s">
        <v>6</v>
      </c>
      <c r="C60" s="48" t="s">
        <v>376</v>
      </c>
      <c r="D60" s="49">
        <v>44774.9166666667</v>
      </c>
      <c r="E60" s="49">
        <v>45467.25</v>
      </c>
      <c r="F60" s="48" t="s">
        <v>377</v>
      </c>
    </row>
    <row r="61" spans="1:6" s="6" customFormat="1" ht="46.5">
      <c r="A61" s="47" t="s">
        <v>634</v>
      </c>
      <c r="B61" s="47" t="s">
        <v>46</v>
      </c>
      <c r="C61" s="48" t="s">
        <v>635</v>
      </c>
      <c r="D61" s="49">
        <v>45403.8333333333</v>
      </c>
      <c r="E61" s="49">
        <v>45420.25</v>
      </c>
      <c r="F61" s="48" t="s">
        <v>636</v>
      </c>
    </row>
    <row r="62" spans="1:6" s="6" customFormat="1" ht="61.5">
      <c r="A62" s="47" t="s">
        <v>95</v>
      </c>
      <c r="B62" s="47" t="s">
        <v>2</v>
      </c>
      <c r="C62" s="48" t="s">
        <v>96</v>
      </c>
      <c r="D62" s="49">
        <v>45415.8333333333</v>
      </c>
      <c r="E62" s="49">
        <v>45416.25</v>
      </c>
      <c r="F62" s="48" t="s">
        <v>94</v>
      </c>
    </row>
    <row r="63" spans="1:6" s="6" customFormat="1" ht="61.5">
      <c r="A63" s="47" t="s">
        <v>53</v>
      </c>
      <c r="B63" s="47" t="s">
        <v>5</v>
      </c>
      <c r="C63" s="48" t="s">
        <v>54</v>
      </c>
      <c r="D63" s="49">
        <v>45415.8333333333</v>
      </c>
      <c r="E63" s="49">
        <v>45416.25</v>
      </c>
      <c r="F63" s="48" t="s">
        <v>55</v>
      </c>
    </row>
    <row r="64" spans="1:6" s="6" customFormat="1" ht="46.5">
      <c r="A64" s="47" t="s">
        <v>53</v>
      </c>
      <c r="B64" s="47" t="s">
        <v>4</v>
      </c>
      <c r="C64" s="48" t="s">
        <v>56</v>
      </c>
      <c r="D64" s="49">
        <v>45415.8333333333</v>
      </c>
      <c r="E64" s="49">
        <v>45416.25</v>
      </c>
      <c r="F64" s="48" t="s">
        <v>55</v>
      </c>
    </row>
    <row r="65" spans="1:6" s="6" customFormat="1" ht="46.5">
      <c r="A65" s="47" t="s">
        <v>393</v>
      </c>
      <c r="B65" s="47" t="s">
        <v>6</v>
      </c>
      <c r="C65" s="48" t="s">
        <v>758</v>
      </c>
      <c r="D65" s="49">
        <v>45415.8333333333</v>
      </c>
      <c r="E65" s="49">
        <v>45416.25</v>
      </c>
      <c r="F65" s="48" t="s">
        <v>759</v>
      </c>
    </row>
    <row r="66" spans="1:6" s="6" customFormat="1" ht="61.5">
      <c r="A66" s="47" t="s">
        <v>393</v>
      </c>
      <c r="B66" s="47" t="s">
        <v>6</v>
      </c>
      <c r="C66" s="48" t="s">
        <v>760</v>
      </c>
      <c r="D66" s="49">
        <v>45415.8333333333</v>
      </c>
      <c r="E66" s="49">
        <v>45416.25</v>
      </c>
      <c r="F66" s="48" t="s">
        <v>759</v>
      </c>
    </row>
    <row r="67" spans="1:6" s="6" customFormat="1" ht="46.5">
      <c r="A67" s="47" t="s">
        <v>393</v>
      </c>
      <c r="B67" s="47" t="s">
        <v>4</v>
      </c>
      <c r="C67" s="48" t="s">
        <v>394</v>
      </c>
      <c r="D67" s="49">
        <v>45333.2083333333</v>
      </c>
      <c r="E67" s="49">
        <v>45438.25</v>
      </c>
      <c r="F67" s="48" t="s">
        <v>395</v>
      </c>
    </row>
    <row r="68" spans="1:6" s="6" customFormat="1" ht="46.5">
      <c r="A68" s="47" t="s">
        <v>393</v>
      </c>
      <c r="B68" s="47" t="s">
        <v>4</v>
      </c>
      <c r="C68" s="48" t="s">
        <v>408</v>
      </c>
      <c r="D68" s="49">
        <v>45390.4583333333</v>
      </c>
      <c r="E68" s="49">
        <v>45438.25</v>
      </c>
      <c r="F68" s="48" t="s">
        <v>409</v>
      </c>
    </row>
    <row r="69" spans="1:6" s="6" customFormat="1" ht="46.5">
      <c r="A69" s="47" t="s">
        <v>82</v>
      </c>
      <c r="B69" s="47" t="s">
        <v>6</v>
      </c>
      <c r="C69" s="48" t="s">
        <v>757</v>
      </c>
      <c r="D69" s="49">
        <v>45415.8333333333</v>
      </c>
      <c r="E69" s="49">
        <v>45416.25</v>
      </c>
      <c r="F69" s="48" t="s">
        <v>84</v>
      </c>
    </row>
    <row r="70" spans="1:6" s="6" customFormat="1" ht="46.5">
      <c r="A70" s="47" t="s">
        <v>82</v>
      </c>
      <c r="B70" s="47" t="s">
        <v>2</v>
      </c>
      <c r="C70" s="48" t="s">
        <v>87</v>
      </c>
      <c r="D70" s="49">
        <v>45415.8333333333</v>
      </c>
      <c r="E70" s="49">
        <v>45416.25</v>
      </c>
      <c r="F70" s="48" t="s">
        <v>84</v>
      </c>
    </row>
    <row r="71" spans="1:6" s="7" customFormat="1" ht="46.5">
      <c r="A71" s="47" t="s">
        <v>82</v>
      </c>
      <c r="B71" s="47" t="s">
        <v>2</v>
      </c>
      <c r="C71" s="48" t="s">
        <v>864</v>
      </c>
      <c r="D71" s="49">
        <v>45415.875</v>
      </c>
      <c r="E71" s="49">
        <v>45416.25</v>
      </c>
      <c r="F71" s="48" t="s">
        <v>865</v>
      </c>
    </row>
    <row r="72" spans="1:6" s="6" customFormat="1" ht="46.5">
      <c r="A72" s="47" t="s">
        <v>43</v>
      </c>
      <c r="B72" s="47" t="s">
        <v>5</v>
      </c>
      <c r="C72" s="48" t="s">
        <v>44</v>
      </c>
      <c r="D72" s="49">
        <v>45415.8333333333</v>
      </c>
      <c r="E72" s="49">
        <v>45416.25</v>
      </c>
      <c r="F72" s="48" t="s">
        <v>45</v>
      </c>
    </row>
    <row r="73" spans="1:6" s="6" customFormat="1" ht="46.5">
      <c r="A73" s="47" t="s">
        <v>43</v>
      </c>
      <c r="B73" s="47" t="s">
        <v>46</v>
      </c>
      <c r="C73" s="48" t="s">
        <v>49</v>
      </c>
      <c r="D73" s="49">
        <v>45415.8333333333</v>
      </c>
      <c r="E73" s="49">
        <v>45416.25</v>
      </c>
      <c r="F73" s="48" t="s">
        <v>50</v>
      </c>
    </row>
    <row r="74" spans="1:6" s="6" customFormat="1" ht="46.5">
      <c r="A74" s="47" t="s">
        <v>34</v>
      </c>
      <c r="B74" s="47" t="s">
        <v>2</v>
      </c>
      <c r="C74" s="48" t="s">
        <v>743</v>
      </c>
      <c r="D74" s="49">
        <v>45415.8333333333</v>
      </c>
      <c r="E74" s="49">
        <v>45416.25</v>
      </c>
      <c r="F74" s="48" t="s">
        <v>36</v>
      </c>
    </row>
    <row r="75" spans="1:6" s="6" customFormat="1" ht="46.5">
      <c r="A75" s="47" t="s">
        <v>34</v>
      </c>
      <c r="B75" s="47" t="s">
        <v>46</v>
      </c>
      <c r="C75" s="48" t="s">
        <v>388</v>
      </c>
      <c r="D75" s="49">
        <v>45415.8333333333</v>
      </c>
      <c r="E75" s="49">
        <v>45416.25</v>
      </c>
      <c r="F75" s="48" t="s">
        <v>389</v>
      </c>
    </row>
    <row r="76" spans="1:6" s="6" customFormat="1" ht="46.5">
      <c r="A76" s="47" t="s">
        <v>34</v>
      </c>
      <c r="B76" s="47" t="s">
        <v>46</v>
      </c>
      <c r="C76" s="48" t="s">
        <v>869</v>
      </c>
      <c r="D76" s="49">
        <v>45415.875</v>
      </c>
      <c r="E76" s="49">
        <v>45416.25</v>
      </c>
      <c r="F76" s="48" t="s">
        <v>870</v>
      </c>
    </row>
    <row r="77" spans="1:6" s="6" customFormat="1" ht="46.5">
      <c r="A77" s="47" t="s">
        <v>404</v>
      </c>
      <c r="B77" s="47" t="s">
        <v>2</v>
      </c>
      <c r="C77" s="48" t="s">
        <v>405</v>
      </c>
      <c r="D77" s="49">
        <v>45415.8333333333</v>
      </c>
      <c r="E77" s="49">
        <v>45416.25</v>
      </c>
      <c r="F77" s="48" t="s">
        <v>406</v>
      </c>
    </row>
    <row r="78" spans="1:6" s="6" customFormat="1" ht="46.5">
      <c r="A78" s="47" t="s">
        <v>404</v>
      </c>
      <c r="B78" s="47" t="s">
        <v>2</v>
      </c>
      <c r="C78" s="48" t="s">
        <v>407</v>
      </c>
      <c r="D78" s="49">
        <v>45415.8333333333</v>
      </c>
      <c r="E78" s="49">
        <v>45416.25</v>
      </c>
      <c r="F78" s="48" t="s">
        <v>406</v>
      </c>
    </row>
    <row r="79" spans="1:6" s="6" customFormat="1" ht="46.5">
      <c r="A79" s="47" t="s">
        <v>215</v>
      </c>
      <c r="B79" s="47" t="s">
        <v>2</v>
      </c>
      <c r="C79" s="48" t="s">
        <v>216</v>
      </c>
      <c r="D79" s="49">
        <v>45415.875</v>
      </c>
      <c r="E79" s="49">
        <v>45416.25</v>
      </c>
      <c r="F79" s="48" t="s">
        <v>217</v>
      </c>
    </row>
    <row r="80" spans="1:6" s="6" customFormat="1" ht="46.5">
      <c r="A80" s="47" t="s">
        <v>215</v>
      </c>
      <c r="B80" s="47" t="s">
        <v>6</v>
      </c>
      <c r="C80" s="48" t="s">
        <v>218</v>
      </c>
      <c r="D80" s="49">
        <v>45415.875</v>
      </c>
      <c r="E80" s="49">
        <v>45416.25</v>
      </c>
      <c r="F80" s="48" t="s">
        <v>217</v>
      </c>
    </row>
    <row r="81" spans="1:6" s="6" customFormat="1" ht="46.5">
      <c r="A81" s="47" t="s">
        <v>607</v>
      </c>
      <c r="B81" s="47" t="s">
        <v>2</v>
      </c>
      <c r="C81" s="48" t="s">
        <v>785</v>
      </c>
      <c r="D81" s="49">
        <v>45415.875</v>
      </c>
      <c r="E81" s="49">
        <v>45416.2083333333</v>
      </c>
      <c r="F81" s="48" t="s">
        <v>786</v>
      </c>
    </row>
    <row r="82" spans="1:6" s="6" customFormat="1" ht="46.5">
      <c r="A82" s="47" t="s">
        <v>607</v>
      </c>
      <c r="B82" s="47" t="s">
        <v>2</v>
      </c>
      <c r="C82" s="48" t="s">
        <v>608</v>
      </c>
      <c r="D82" s="49">
        <v>45415.875</v>
      </c>
      <c r="E82" s="49">
        <v>45416.25</v>
      </c>
      <c r="F82" s="48" t="s">
        <v>606</v>
      </c>
    </row>
    <row r="83" spans="1:6" s="6" customFormat="1" ht="46.5">
      <c r="A83" s="47" t="s">
        <v>115</v>
      </c>
      <c r="B83" s="47" t="s">
        <v>5</v>
      </c>
      <c r="C83" s="48" t="s">
        <v>116</v>
      </c>
      <c r="D83" s="49">
        <v>44491.8333333333</v>
      </c>
      <c r="E83" s="49">
        <v>45657.25</v>
      </c>
      <c r="F83" s="48" t="s">
        <v>117</v>
      </c>
    </row>
    <row r="84" spans="1:6" s="6" customFormat="1" ht="46.5">
      <c r="A84" s="47" t="s">
        <v>115</v>
      </c>
      <c r="B84" s="47" t="s">
        <v>5</v>
      </c>
      <c r="C84" s="48" t="s">
        <v>152</v>
      </c>
      <c r="D84" s="49">
        <v>45415.8333333333</v>
      </c>
      <c r="E84" s="49">
        <v>45416.25</v>
      </c>
      <c r="F84" s="48" t="s">
        <v>153</v>
      </c>
    </row>
    <row r="85" spans="1:6" s="6" customFormat="1" ht="46.5">
      <c r="A85" s="47" t="s">
        <v>128</v>
      </c>
      <c r="B85" s="47" t="s">
        <v>5</v>
      </c>
      <c r="C85" s="48" t="s">
        <v>456</v>
      </c>
      <c r="D85" s="49">
        <v>45415.8333333333</v>
      </c>
      <c r="E85" s="49">
        <v>45416.25</v>
      </c>
      <c r="F85" s="48" t="s">
        <v>130</v>
      </c>
    </row>
    <row r="86" spans="1:6" s="6" customFormat="1" ht="46.5">
      <c r="A86" s="47" t="s">
        <v>168</v>
      </c>
      <c r="B86" s="47" t="s">
        <v>5</v>
      </c>
      <c r="C86" s="48" t="s">
        <v>467</v>
      </c>
      <c r="D86" s="49">
        <v>45415.8333333333</v>
      </c>
      <c r="E86" s="49">
        <v>45416.25</v>
      </c>
      <c r="F86" s="48" t="s">
        <v>170</v>
      </c>
    </row>
    <row r="87" spans="1:6" s="6" customFormat="1" ht="46.5">
      <c r="A87" s="47" t="s">
        <v>168</v>
      </c>
      <c r="B87" s="47" t="s">
        <v>5</v>
      </c>
      <c r="C87" s="48" t="s">
        <v>468</v>
      </c>
      <c r="D87" s="49">
        <v>45415.8333333333</v>
      </c>
      <c r="E87" s="49">
        <v>45416.25</v>
      </c>
      <c r="F87" s="48" t="s">
        <v>170</v>
      </c>
    </row>
    <row r="88" spans="1:6" s="6" customFormat="1" ht="46.5">
      <c r="A88" s="47" t="s">
        <v>168</v>
      </c>
      <c r="B88" s="47" t="s">
        <v>5</v>
      </c>
      <c r="C88" s="48" t="s">
        <v>469</v>
      </c>
      <c r="D88" s="49">
        <v>45415.8333333333</v>
      </c>
      <c r="E88" s="49">
        <v>45416.25</v>
      </c>
      <c r="F88" s="48" t="s">
        <v>170</v>
      </c>
    </row>
    <row r="89" spans="1:6" s="6" customFormat="1" ht="46.5">
      <c r="A89" s="47" t="s">
        <v>230</v>
      </c>
      <c r="B89" s="47" t="s">
        <v>2</v>
      </c>
      <c r="C89" s="48" t="s">
        <v>791</v>
      </c>
      <c r="D89" s="49">
        <v>45415.8333333333</v>
      </c>
      <c r="E89" s="49">
        <v>45416.25</v>
      </c>
      <c r="F89" s="48" t="s">
        <v>232</v>
      </c>
    </row>
    <row r="90" spans="1:6" s="6" customFormat="1" ht="46.5">
      <c r="A90" s="47" t="s">
        <v>92</v>
      </c>
      <c r="B90" s="47" t="s">
        <v>2</v>
      </c>
      <c r="C90" s="48" t="s">
        <v>93</v>
      </c>
      <c r="D90" s="49">
        <v>45415.8333333333</v>
      </c>
      <c r="E90" s="49">
        <v>45416.25</v>
      </c>
      <c r="F90" s="48" t="s">
        <v>94</v>
      </c>
    </row>
    <row r="91" spans="1:6" s="6" customFormat="1" ht="46.5">
      <c r="A91" s="47" t="s">
        <v>92</v>
      </c>
      <c r="B91" s="47" t="s">
        <v>6</v>
      </c>
      <c r="C91" s="48" t="s">
        <v>763</v>
      </c>
      <c r="D91" s="49">
        <v>45415.8333333333</v>
      </c>
      <c r="E91" s="49">
        <v>45416.25</v>
      </c>
      <c r="F91" s="48" t="s">
        <v>764</v>
      </c>
    </row>
    <row r="92" spans="1:6" s="6" customFormat="1" ht="46.5">
      <c r="A92" s="47" t="s">
        <v>92</v>
      </c>
      <c r="B92" s="47" t="s">
        <v>6</v>
      </c>
      <c r="C92" s="48" t="s">
        <v>765</v>
      </c>
      <c r="D92" s="49">
        <v>45415.8333333333</v>
      </c>
      <c r="E92" s="49">
        <v>45416.25</v>
      </c>
      <c r="F92" s="48" t="s">
        <v>764</v>
      </c>
    </row>
    <row r="93" spans="1:6" s="6" customFormat="1" ht="46.5">
      <c r="A93" s="47" t="s">
        <v>92</v>
      </c>
      <c r="B93" s="47" t="s">
        <v>6</v>
      </c>
      <c r="C93" s="48" t="s">
        <v>766</v>
      </c>
      <c r="D93" s="49">
        <v>45415.8333333333</v>
      </c>
      <c r="E93" s="49">
        <v>45416.25</v>
      </c>
      <c r="F93" s="48" t="s">
        <v>767</v>
      </c>
    </row>
    <row r="94" spans="1:6" s="6" customFormat="1" ht="61.5">
      <c r="A94" s="47" t="s">
        <v>92</v>
      </c>
      <c r="B94" s="47" t="s">
        <v>6</v>
      </c>
      <c r="C94" s="48" t="s">
        <v>769</v>
      </c>
      <c r="D94" s="49">
        <v>45415.875</v>
      </c>
      <c r="E94" s="49">
        <v>45416.25</v>
      </c>
      <c r="F94" s="48" t="s">
        <v>770</v>
      </c>
    </row>
    <row r="95" spans="1:6" s="6" customFormat="1" ht="61.5">
      <c r="A95" s="47" t="s">
        <v>92</v>
      </c>
      <c r="B95" s="47" t="s">
        <v>2</v>
      </c>
      <c r="C95" s="48" t="s">
        <v>776</v>
      </c>
      <c r="D95" s="49">
        <v>45415.8333333333</v>
      </c>
      <c r="E95" s="49">
        <v>45416.25</v>
      </c>
      <c r="F95" s="48" t="s">
        <v>777</v>
      </c>
    </row>
    <row r="96" spans="1:6" s="6" customFormat="1" ht="61.5">
      <c r="A96" s="47" t="s">
        <v>92</v>
      </c>
      <c r="B96" s="47" t="s">
        <v>6</v>
      </c>
      <c r="C96" s="48" t="s">
        <v>184</v>
      </c>
      <c r="D96" s="49">
        <v>45415.8333333333</v>
      </c>
      <c r="E96" s="49">
        <v>45416.25</v>
      </c>
      <c r="F96" s="48" t="s">
        <v>185</v>
      </c>
    </row>
    <row r="97" spans="1:6" s="6" customFormat="1" ht="46.5">
      <c r="A97" s="47" t="s">
        <v>92</v>
      </c>
      <c r="B97" s="47" t="s">
        <v>2</v>
      </c>
      <c r="C97" s="48" t="s">
        <v>781</v>
      </c>
      <c r="D97" s="49">
        <v>45415.8541666667</v>
      </c>
      <c r="E97" s="49">
        <v>45416.25</v>
      </c>
      <c r="F97" s="48" t="s">
        <v>782</v>
      </c>
    </row>
    <row r="98" spans="1:6" s="6" customFormat="1" ht="30.75">
      <c r="A98" s="47" t="s">
        <v>92</v>
      </c>
      <c r="B98" s="47" t="s">
        <v>6</v>
      </c>
      <c r="C98" s="48" t="s">
        <v>851</v>
      </c>
      <c r="D98" s="49">
        <v>45415.9583333333</v>
      </c>
      <c r="E98" s="49">
        <v>45416.2291666667</v>
      </c>
      <c r="F98" s="48" t="s">
        <v>852</v>
      </c>
    </row>
    <row r="99" spans="1:6" s="5" customFormat="1" ht="61.5">
      <c r="A99" s="47" t="s">
        <v>92</v>
      </c>
      <c r="B99" s="47" t="s">
        <v>6</v>
      </c>
      <c r="C99" s="48" t="s">
        <v>853</v>
      </c>
      <c r="D99" s="49">
        <v>45415.9583333333</v>
      </c>
      <c r="E99" s="49">
        <v>45416.2291666667</v>
      </c>
      <c r="F99" s="48" t="s">
        <v>852</v>
      </c>
    </row>
    <row r="100" spans="1:6" s="6" customFormat="1" ht="46.5">
      <c r="A100" s="47" t="s">
        <v>92</v>
      </c>
      <c r="B100" s="47" t="s">
        <v>6</v>
      </c>
      <c r="C100" s="48" t="s">
        <v>853</v>
      </c>
      <c r="D100" s="49">
        <v>45415.9583333333</v>
      </c>
      <c r="E100" s="49">
        <v>45416.2291666667</v>
      </c>
      <c r="F100" s="48" t="s">
        <v>852</v>
      </c>
    </row>
    <row r="101" spans="1:6" s="6" customFormat="1" ht="46.5">
      <c r="A101" s="47" t="s">
        <v>92</v>
      </c>
      <c r="B101" s="47" t="s">
        <v>6</v>
      </c>
      <c r="C101" s="48" t="s">
        <v>854</v>
      </c>
      <c r="D101" s="49">
        <v>45415.9583333333</v>
      </c>
      <c r="E101" s="49">
        <v>45416.2291666667</v>
      </c>
      <c r="F101" s="48" t="s">
        <v>852</v>
      </c>
    </row>
    <row r="102" spans="1:6" s="5" customFormat="1" ht="46.5">
      <c r="A102" s="47" t="s">
        <v>29</v>
      </c>
      <c r="B102" s="47" t="s">
        <v>6</v>
      </c>
      <c r="C102" s="48" t="s">
        <v>742</v>
      </c>
      <c r="D102" s="49">
        <v>45415.875</v>
      </c>
      <c r="E102" s="49">
        <v>45416.2083333333</v>
      </c>
      <c r="F102" s="48" t="s">
        <v>31</v>
      </c>
    </row>
    <row r="103" spans="1:6" s="5" customFormat="1" ht="46.5">
      <c r="A103" s="47" t="s">
        <v>29</v>
      </c>
      <c r="B103" s="47" t="s">
        <v>2</v>
      </c>
      <c r="C103" s="48" t="s">
        <v>748</v>
      </c>
      <c r="D103" s="49">
        <v>45415.875</v>
      </c>
      <c r="E103" s="49">
        <v>45416.2083333333</v>
      </c>
      <c r="F103" s="48" t="s">
        <v>749</v>
      </c>
    </row>
    <row r="104" spans="1:6" s="5" customFormat="1" ht="61.5">
      <c r="A104" s="47" t="s">
        <v>29</v>
      </c>
      <c r="B104" s="47" t="s">
        <v>6</v>
      </c>
      <c r="C104" s="48" t="s">
        <v>844</v>
      </c>
      <c r="D104" s="49">
        <v>45415.9583333333</v>
      </c>
      <c r="E104" s="49">
        <v>45416.25</v>
      </c>
      <c r="F104" s="48" t="s">
        <v>843</v>
      </c>
    </row>
    <row r="105" spans="1:6" s="5" customFormat="1" ht="61.5">
      <c r="A105" s="47" t="s">
        <v>29</v>
      </c>
      <c r="B105" s="47" t="s">
        <v>2</v>
      </c>
      <c r="C105" s="48" t="s">
        <v>845</v>
      </c>
      <c r="D105" s="49">
        <v>45415.9583333333</v>
      </c>
      <c r="E105" s="49">
        <v>45416.25</v>
      </c>
      <c r="F105" s="48" t="s">
        <v>843</v>
      </c>
    </row>
    <row r="106" spans="1:6" s="5" customFormat="1" ht="46.5">
      <c r="A106" s="47" t="s">
        <v>577</v>
      </c>
      <c r="B106" s="47" t="s">
        <v>6</v>
      </c>
      <c r="C106" s="48" t="s">
        <v>771</v>
      </c>
      <c r="D106" s="49">
        <v>45415.8333333333</v>
      </c>
      <c r="E106" s="49">
        <v>45416.25</v>
      </c>
      <c r="F106" s="48" t="s">
        <v>772</v>
      </c>
    </row>
    <row r="107" spans="1:6" s="5" customFormat="1" ht="46.5">
      <c r="A107" s="47" t="s">
        <v>577</v>
      </c>
      <c r="B107" s="47" t="s">
        <v>6</v>
      </c>
      <c r="C107" s="48" t="s">
        <v>773</v>
      </c>
      <c r="D107" s="49">
        <v>45415.8333333333</v>
      </c>
      <c r="E107" s="49">
        <v>45416.25</v>
      </c>
      <c r="F107" s="48" t="s">
        <v>772</v>
      </c>
    </row>
    <row r="108" spans="1:6" s="5" customFormat="1" ht="77.25">
      <c r="A108" s="47" t="s">
        <v>344</v>
      </c>
      <c r="B108" s="47" t="s">
        <v>5</v>
      </c>
      <c r="C108" s="48" t="s">
        <v>695</v>
      </c>
      <c r="D108" s="49">
        <v>45415.875</v>
      </c>
      <c r="E108" s="49">
        <v>45416.25</v>
      </c>
      <c r="F108" s="48" t="s">
        <v>696</v>
      </c>
    </row>
    <row r="109" spans="1:6" s="5" customFormat="1" ht="46.5">
      <c r="A109" s="47" t="s">
        <v>344</v>
      </c>
      <c r="B109" s="47" t="s">
        <v>4</v>
      </c>
      <c r="C109" s="48" t="s">
        <v>823</v>
      </c>
      <c r="D109" s="49">
        <v>45415.8333333333</v>
      </c>
      <c r="E109" s="49">
        <v>45416.25</v>
      </c>
      <c r="F109" s="48" t="s">
        <v>824</v>
      </c>
    </row>
    <row r="110" spans="1:6" s="5" customFormat="1" ht="46.5">
      <c r="A110" s="47" t="s">
        <v>295</v>
      </c>
      <c r="B110" s="47" t="s">
        <v>6</v>
      </c>
      <c r="C110" s="48" t="s">
        <v>829</v>
      </c>
      <c r="D110" s="49">
        <v>45415.8333333333</v>
      </c>
      <c r="E110" s="49">
        <v>45416.2083333333</v>
      </c>
      <c r="F110" s="48" t="s">
        <v>830</v>
      </c>
    </row>
    <row r="111" spans="1:6" s="5" customFormat="1" ht="46.5">
      <c r="A111" s="47" t="s">
        <v>314</v>
      </c>
      <c r="B111" s="47" t="s">
        <v>8</v>
      </c>
      <c r="C111" s="48" t="s">
        <v>832</v>
      </c>
      <c r="D111" s="49">
        <v>45415.9583333333</v>
      </c>
      <c r="E111" s="49">
        <v>45416.25</v>
      </c>
      <c r="F111" s="48" t="s">
        <v>833</v>
      </c>
    </row>
    <row r="112" spans="1:6" ht="46.5">
      <c r="A112" s="47" t="s">
        <v>314</v>
      </c>
      <c r="B112" s="47" t="s">
        <v>8</v>
      </c>
      <c r="C112" s="48" t="s">
        <v>834</v>
      </c>
      <c r="D112" s="49">
        <v>45415.9583333333</v>
      </c>
      <c r="E112" s="49">
        <v>45416.25</v>
      </c>
      <c r="F112" s="48" t="s">
        <v>833</v>
      </c>
    </row>
    <row r="113" spans="1:6" ht="46.5">
      <c r="A113" s="47" t="s">
        <v>314</v>
      </c>
      <c r="B113" s="47" t="s">
        <v>7</v>
      </c>
      <c r="C113" s="48" t="s">
        <v>838</v>
      </c>
      <c r="D113" s="49">
        <v>45415.9583333333</v>
      </c>
      <c r="E113" s="49">
        <v>45416.2291666667</v>
      </c>
      <c r="F113" s="48" t="s">
        <v>839</v>
      </c>
    </row>
    <row r="114" spans="1:6" ht="46.5">
      <c r="A114" s="47" t="s">
        <v>314</v>
      </c>
      <c r="B114" s="47" t="s">
        <v>7</v>
      </c>
      <c r="C114" s="48" t="s">
        <v>840</v>
      </c>
      <c r="D114" s="49">
        <v>45415.9583333333</v>
      </c>
      <c r="E114" s="49">
        <v>45416.2291666667</v>
      </c>
      <c r="F114" s="48" t="s">
        <v>839</v>
      </c>
    </row>
    <row r="115" spans="1:6" ht="46.5">
      <c r="A115" s="47" t="s">
        <v>314</v>
      </c>
      <c r="B115" s="47" t="s">
        <v>7</v>
      </c>
      <c r="C115" s="48" t="s">
        <v>841</v>
      </c>
      <c r="D115" s="49">
        <v>45415.9583333333</v>
      </c>
      <c r="E115" s="49">
        <v>45416.2291666667</v>
      </c>
      <c r="F115" s="48" t="s">
        <v>839</v>
      </c>
    </row>
    <row r="116" spans="1:6" ht="46.5">
      <c r="A116" s="47" t="s">
        <v>314</v>
      </c>
      <c r="B116" s="47" t="s">
        <v>8</v>
      </c>
      <c r="C116" s="48" t="s">
        <v>733</v>
      </c>
      <c r="D116" s="49">
        <v>45415.9583333333</v>
      </c>
      <c r="E116" s="49">
        <v>45416.2291666667</v>
      </c>
      <c r="F116" s="48" t="s">
        <v>734</v>
      </c>
    </row>
    <row r="117" spans="1:6" s="21" customFormat="1" ht="61.5">
      <c r="A117" s="47" t="s">
        <v>314</v>
      </c>
      <c r="B117" s="47" t="s">
        <v>8</v>
      </c>
      <c r="C117" s="48" t="s">
        <v>735</v>
      </c>
      <c r="D117" s="49">
        <v>45415.9583333333</v>
      </c>
      <c r="E117" s="49">
        <v>45416.2291666667</v>
      </c>
      <c r="F117" s="48" t="s">
        <v>734</v>
      </c>
    </row>
    <row r="118" spans="1:6" s="21" customFormat="1" ht="46.5">
      <c r="A118" s="47" t="s">
        <v>314</v>
      </c>
      <c r="B118" s="47" t="s">
        <v>8</v>
      </c>
      <c r="C118" s="48" t="s">
        <v>736</v>
      </c>
      <c r="D118" s="49">
        <v>45415.9583333333</v>
      </c>
      <c r="E118" s="49">
        <v>45416.2291666667</v>
      </c>
      <c r="F118" s="48" t="s">
        <v>734</v>
      </c>
    </row>
    <row r="119" spans="1:6" s="21" customFormat="1" ht="46.5">
      <c r="A119" s="47" t="s">
        <v>314</v>
      </c>
      <c r="B119" s="47" t="s">
        <v>8</v>
      </c>
      <c r="C119" s="48" t="s">
        <v>737</v>
      </c>
      <c r="D119" s="49">
        <v>45415.9583333333</v>
      </c>
      <c r="E119" s="49">
        <v>45416.2291666667</v>
      </c>
      <c r="F119" s="48" t="s">
        <v>734</v>
      </c>
    </row>
    <row r="120" spans="1:6" s="21" customFormat="1" ht="46.5">
      <c r="A120" s="47" t="s">
        <v>314</v>
      </c>
      <c r="B120" s="47" t="s">
        <v>8</v>
      </c>
      <c r="C120" s="48" t="s">
        <v>738</v>
      </c>
      <c r="D120" s="49">
        <v>45415.9583333333</v>
      </c>
      <c r="E120" s="49">
        <v>45416.2291666667</v>
      </c>
      <c r="F120" s="48" t="s">
        <v>734</v>
      </c>
    </row>
    <row r="121" spans="1:6" ht="46.5">
      <c r="A121" s="47" t="s">
        <v>314</v>
      </c>
      <c r="B121" s="47" t="s">
        <v>7</v>
      </c>
      <c r="C121" s="48" t="s">
        <v>842</v>
      </c>
      <c r="D121" s="49">
        <v>45415.9583333333</v>
      </c>
      <c r="E121" s="49">
        <v>45416.25</v>
      </c>
      <c r="F121" s="48" t="s">
        <v>843</v>
      </c>
    </row>
    <row r="122" spans="1:6" ht="61.5">
      <c r="A122" s="47" t="s">
        <v>314</v>
      </c>
      <c r="B122" s="47" t="s">
        <v>8</v>
      </c>
      <c r="C122" s="48" t="s">
        <v>848</v>
      </c>
      <c r="D122" s="49">
        <v>45415.9583333333</v>
      </c>
      <c r="E122" s="49">
        <v>45416.2083333333</v>
      </c>
      <c r="F122" s="48" t="s">
        <v>847</v>
      </c>
    </row>
    <row r="123" spans="1:6" ht="61.5">
      <c r="A123" s="47" t="s">
        <v>314</v>
      </c>
      <c r="B123" s="47" t="s">
        <v>8</v>
      </c>
      <c r="C123" s="48" t="s">
        <v>849</v>
      </c>
      <c r="D123" s="49">
        <v>45415.9583333333</v>
      </c>
      <c r="E123" s="49">
        <v>45416.2083333333</v>
      </c>
      <c r="F123" s="48" t="s">
        <v>847</v>
      </c>
    </row>
    <row r="124" spans="1:6" ht="46.5">
      <c r="A124" s="47" t="s">
        <v>314</v>
      </c>
      <c r="B124" s="47" t="s">
        <v>8</v>
      </c>
      <c r="C124" s="48" t="s">
        <v>850</v>
      </c>
      <c r="D124" s="49">
        <v>45415.9583333333</v>
      </c>
      <c r="E124" s="49">
        <v>45416.2083333333</v>
      </c>
      <c r="F124" s="48" t="s">
        <v>847</v>
      </c>
    </row>
    <row r="125" spans="1:6" ht="61.5">
      <c r="A125" s="47" t="s">
        <v>314</v>
      </c>
      <c r="B125" s="47" t="s">
        <v>8</v>
      </c>
      <c r="C125" s="48" t="s">
        <v>855</v>
      </c>
      <c r="D125" s="49">
        <v>45415.9583333333</v>
      </c>
      <c r="E125" s="49">
        <v>45416.2083333333</v>
      </c>
      <c r="F125" s="48" t="s">
        <v>856</v>
      </c>
    </row>
    <row r="126" spans="1:6" ht="77.25">
      <c r="A126" s="47" t="s">
        <v>250</v>
      </c>
      <c r="B126" s="47" t="s">
        <v>6</v>
      </c>
      <c r="C126" s="48" t="s">
        <v>802</v>
      </c>
      <c r="D126" s="49">
        <v>45415.875</v>
      </c>
      <c r="E126" s="49">
        <v>45416.25</v>
      </c>
      <c r="F126" s="48" t="s">
        <v>803</v>
      </c>
    </row>
    <row r="127" spans="1:6" ht="77.25">
      <c r="A127" s="47" t="s">
        <v>250</v>
      </c>
      <c r="B127" s="47" t="s">
        <v>2</v>
      </c>
      <c r="C127" s="48" t="s">
        <v>725</v>
      </c>
      <c r="D127" s="49">
        <v>45415.875</v>
      </c>
      <c r="E127" s="49">
        <v>45416.25</v>
      </c>
      <c r="F127" s="48" t="s">
        <v>804</v>
      </c>
    </row>
    <row r="128" spans="1:6" ht="61.5">
      <c r="A128" s="47" t="s">
        <v>264</v>
      </c>
      <c r="B128" s="47" t="s">
        <v>5</v>
      </c>
      <c r="C128" s="48" t="s">
        <v>492</v>
      </c>
      <c r="D128" s="49">
        <v>45415.875</v>
      </c>
      <c r="E128" s="49">
        <v>45416.25</v>
      </c>
      <c r="F128" s="48" t="s">
        <v>493</v>
      </c>
    </row>
    <row r="129" spans="1:6" ht="61.5">
      <c r="A129" s="47" t="s">
        <v>264</v>
      </c>
      <c r="B129" s="47" t="s">
        <v>5</v>
      </c>
      <c r="C129" s="48" t="s">
        <v>846</v>
      </c>
      <c r="D129" s="49">
        <v>45415.9583333333</v>
      </c>
      <c r="E129" s="49">
        <v>45416.2083333333</v>
      </c>
      <c r="F129" s="48" t="s">
        <v>847</v>
      </c>
    </row>
    <row r="130" spans="1:6" ht="46.5">
      <c r="A130" s="47" t="s">
        <v>264</v>
      </c>
      <c r="B130" s="47" t="s">
        <v>4</v>
      </c>
      <c r="C130" s="48" t="s">
        <v>364</v>
      </c>
      <c r="D130" s="49">
        <v>45415.8958333333</v>
      </c>
      <c r="E130" s="49">
        <v>45416.2083333333</v>
      </c>
      <c r="F130" s="48" t="s">
        <v>365</v>
      </c>
    </row>
    <row r="131" spans="1:6" ht="46.5">
      <c r="A131" s="47" t="s">
        <v>264</v>
      </c>
      <c r="B131" s="47" t="s">
        <v>5</v>
      </c>
      <c r="C131" s="48" t="s">
        <v>366</v>
      </c>
      <c r="D131" s="49">
        <v>45415.8958333333</v>
      </c>
      <c r="E131" s="49">
        <v>45416.2083333333</v>
      </c>
      <c r="F131" s="48" t="s">
        <v>367</v>
      </c>
    </row>
    <row r="132" spans="1:6" ht="46.5">
      <c r="A132" s="47" t="s">
        <v>361</v>
      </c>
      <c r="B132" s="47" t="s">
        <v>2</v>
      </c>
      <c r="C132" s="48" t="s">
        <v>362</v>
      </c>
      <c r="D132" s="49">
        <v>45415.8958333333</v>
      </c>
      <c r="E132" s="49">
        <v>45416.2083333333</v>
      </c>
      <c r="F132" s="48" t="s">
        <v>363</v>
      </c>
    </row>
    <row r="133" spans="1:6" ht="77.25">
      <c r="A133" s="47" t="s">
        <v>361</v>
      </c>
      <c r="B133" s="47" t="s">
        <v>6</v>
      </c>
      <c r="C133" s="48" t="s">
        <v>368</v>
      </c>
      <c r="D133" s="49">
        <v>45415.8958333333</v>
      </c>
      <c r="E133" s="49">
        <v>45416.2083333333</v>
      </c>
      <c r="F133" s="48" t="s">
        <v>369</v>
      </c>
    </row>
    <row r="134" spans="1:6" ht="77.25">
      <c r="A134" s="47" t="s">
        <v>361</v>
      </c>
      <c r="B134" s="47" t="s">
        <v>6</v>
      </c>
      <c r="C134" s="48" t="s">
        <v>861</v>
      </c>
      <c r="D134" s="49">
        <v>45415.8333333333</v>
      </c>
      <c r="E134" s="49">
        <v>45416.25</v>
      </c>
      <c r="F134" s="48" t="s">
        <v>383</v>
      </c>
    </row>
    <row r="135" spans="1:6" ht="77.25">
      <c r="A135" s="47" t="s">
        <v>866</v>
      </c>
      <c r="B135" s="47" t="s">
        <v>4</v>
      </c>
      <c r="C135" s="48" t="s">
        <v>867</v>
      </c>
      <c r="D135" s="49">
        <v>45415.875</v>
      </c>
      <c r="E135" s="49">
        <v>45416.25</v>
      </c>
      <c r="F135" s="48" t="s">
        <v>868</v>
      </c>
    </row>
    <row r="136" spans="1:6" ht="77.25">
      <c r="A136" s="47" t="s">
        <v>711</v>
      </c>
      <c r="B136" s="47" t="s">
        <v>4</v>
      </c>
      <c r="C136" s="48" t="s">
        <v>712</v>
      </c>
      <c r="D136" s="49">
        <v>45415.875</v>
      </c>
      <c r="E136" s="49">
        <v>45418.25</v>
      </c>
      <c r="F136" s="48" t="s">
        <v>713</v>
      </c>
    </row>
    <row r="137" spans="1:6" ht="77.25">
      <c r="A137" s="47" t="s">
        <v>711</v>
      </c>
      <c r="B137" s="47" t="s">
        <v>4</v>
      </c>
      <c r="C137" s="48" t="s">
        <v>862</v>
      </c>
      <c r="D137" s="49">
        <v>45415.875</v>
      </c>
      <c r="E137" s="49">
        <v>45416.2291666667</v>
      </c>
      <c r="F137" s="48" t="s">
        <v>863</v>
      </c>
    </row>
    <row r="138" spans="1:6" ht="77.25">
      <c r="A138" s="47" t="s">
        <v>711</v>
      </c>
      <c r="B138" s="47" t="s">
        <v>4</v>
      </c>
      <c r="C138" s="48" t="s">
        <v>873</v>
      </c>
      <c r="D138" s="49">
        <v>45415.875</v>
      </c>
      <c r="E138" s="49">
        <v>45416.25</v>
      </c>
      <c r="F138" s="48" t="s">
        <v>874</v>
      </c>
    </row>
    <row r="139" spans="1:6" ht="77.25">
      <c r="A139" s="47" t="s">
        <v>206</v>
      </c>
      <c r="B139" s="47" t="s">
        <v>4</v>
      </c>
      <c r="C139" s="48" t="s">
        <v>792</v>
      </c>
      <c r="D139" s="49">
        <v>45415.8333333333</v>
      </c>
      <c r="E139" s="49">
        <v>45416.25</v>
      </c>
      <c r="F139" s="48" t="s">
        <v>237</v>
      </c>
    </row>
    <row r="140" spans="1:6" ht="77.25">
      <c r="A140" s="47" t="s">
        <v>206</v>
      </c>
      <c r="B140" s="47" t="s">
        <v>4</v>
      </c>
      <c r="C140" s="48" t="s">
        <v>793</v>
      </c>
      <c r="D140" s="49">
        <v>45415.8333333333</v>
      </c>
      <c r="E140" s="49">
        <v>45416.25</v>
      </c>
      <c r="F140" s="48" t="s">
        <v>237</v>
      </c>
    </row>
    <row r="141" spans="1:6" ht="77.25">
      <c r="A141" s="47" t="s">
        <v>206</v>
      </c>
      <c r="B141" s="47" t="s">
        <v>4</v>
      </c>
      <c r="C141" s="48" t="s">
        <v>801</v>
      </c>
      <c r="D141" s="49">
        <v>45415.875</v>
      </c>
      <c r="E141" s="49">
        <v>45416.25</v>
      </c>
      <c r="F141" s="48" t="s">
        <v>606</v>
      </c>
    </row>
    <row r="142" spans="1:6" ht="77.25">
      <c r="A142" s="47" t="s">
        <v>206</v>
      </c>
      <c r="B142" s="47" t="s">
        <v>4</v>
      </c>
      <c r="C142" s="48" t="s">
        <v>605</v>
      </c>
      <c r="D142" s="49">
        <v>45415.875</v>
      </c>
      <c r="E142" s="49">
        <v>45416.25</v>
      </c>
      <c r="F142" s="48" t="s">
        <v>606</v>
      </c>
    </row>
    <row r="143" spans="1:6" ht="77.25">
      <c r="A143" s="47" t="s">
        <v>219</v>
      </c>
      <c r="B143" s="47" t="s">
        <v>2</v>
      </c>
      <c r="C143" s="48" t="s">
        <v>787</v>
      </c>
      <c r="D143" s="49">
        <v>45415.875</v>
      </c>
      <c r="E143" s="49">
        <v>45416.25</v>
      </c>
      <c r="F143" s="48" t="s">
        <v>221</v>
      </c>
    </row>
    <row r="144" spans="1:6" ht="77.25">
      <c r="A144" s="47" t="s">
        <v>219</v>
      </c>
      <c r="B144" s="47" t="s">
        <v>2</v>
      </c>
      <c r="C144" s="48" t="s">
        <v>788</v>
      </c>
      <c r="D144" s="49">
        <v>45415.875</v>
      </c>
      <c r="E144" s="49">
        <v>45416.25</v>
      </c>
      <c r="F144" s="48" t="s">
        <v>221</v>
      </c>
    </row>
    <row r="145" spans="1:6" ht="77.25">
      <c r="A145" s="47" t="s">
        <v>219</v>
      </c>
      <c r="B145" s="47" t="s">
        <v>2</v>
      </c>
      <c r="C145" s="48" t="s">
        <v>789</v>
      </c>
      <c r="D145" s="49">
        <v>45415.875</v>
      </c>
      <c r="E145" s="49">
        <v>45416.25</v>
      </c>
      <c r="F145" s="48" t="s">
        <v>221</v>
      </c>
    </row>
    <row r="146" spans="1:6" ht="77.25">
      <c r="A146" s="47" t="s">
        <v>219</v>
      </c>
      <c r="B146" s="47" t="s">
        <v>6</v>
      </c>
      <c r="C146" s="48" t="s">
        <v>220</v>
      </c>
      <c r="D146" s="49">
        <v>45415.875</v>
      </c>
      <c r="E146" s="49">
        <v>45416.25</v>
      </c>
      <c r="F146" s="48" t="s">
        <v>221</v>
      </c>
    </row>
    <row r="147" spans="1:6" ht="77.25">
      <c r="A147" s="47" t="s">
        <v>219</v>
      </c>
      <c r="B147" s="47" t="s">
        <v>6</v>
      </c>
      <c r="C147" s="48" t="s">
        <v>475</v>
      </c>
      <c r="D147" s="49">
        <v>45415.875</v>
      </c>
      <c r="E147" s="49">
        <v>45416.25</v>
      </c>
      <c r="F147" s="48" t="s">
        <v>221</v>
      </c>
    </row>
    <row r="148" spans="1:6" ht="77.25">
      <c r="A148" s="47" t="s">
        <v>219</v>
      </c>
      <c r="B148" s="47" t="s">
        <v>6</v>
      </c>
      <c r="C148" s="48" t="s">
        <v>476</v>
      </c>
      <c r="D148" s="49">
        <v>45415.875</v>
      </c>
      <c r="E148" s="49">
        <v>45416.25</v>
      </c>
      <c r="F148" s="48" t="s">
        <v>221</v>
      </c>
    </row>
    <row r="149" spans="1:6" ht="61.5">
      <c r="A149" s="47" t="s">
        <v>219</v>
      </c>
      <c r="B149" s="47" t="s">
        <v>6</v>
      </c>
      <c r="C149" s="48" t="s">
        <v>226</v>
      </c>
      <c r="D149" s="49">
        <v>45415.875</v>
      </c>
      <c r="E149" s="49">
        <v>45416.25</v>
      </c>
      <c r="F149" s="48" t="s">
        <v>221</v>
      </c>
    </row>
    <row r="150" spans="1:6" ht="61.5">
      <c r="A150" s="47" t="s">
        <v>219</v>
      </c>
      <c r="B150" s="47" t="s">
        <v>6</v>
      </c>
      <c r="C150" s="48" t="s">
        <v>477</v>
      </c>
      <c r="D150" s="49">
        <v>45415.875</v>
      </c>
      <c r="E150" s="49">
        <v>45416.25</v>
      </c>
      <c r="F150" s="48" t="s">
        <v>221</v>
      </c>
    </row>
    <row r="151" spans="1:6" ht="46.5">
      <c r="A151" s="47" t="s">
        <v>219</v>
      </c>
      <c r="B151" s="47" t="s">
        <v>6</v>
      </c>
      <c r="C151" s="48" t="s">
        <v>478</v>
      </c>
      <c r="D151" s="49">
        <v>45415.875</v>
      </c>
      <c r="E151" s="49">
        <v>45416.25</v>
      </c>
      <c r="F151" s="48" t="s">
        <v>221</v>
      </c>
    </row>
    <row r="152" spans="1:6" ht="139.5">
      <c r="A152" s="47" t="s">
        <v>219</v>
      </c>
      <c r="B152" s="47" t="s">
        <v>6</v>
      </c>
      <c r="C152" s="48" t="s">
        <v>384</v>
      </c>
      <c r="D152" s="49">
        <v>45415.875</v>
      </c>
      <c r="E152" s="49">
        <v>45416.25</v>
      </c>
      <c r="F152" s="48" t="s">
        <v>385</v>
      </c>
    </row>
    <row r="153" spans="1:6" ht="93">
      <c r="A153" s="47" t="s">
        <v>219</v>
      </c>
      <c r="B153" s="47" t="s">
        <v>6</v>
      </c>
      <c r="C153" s="48" t="s">
        <v>386</v>
      </c>
      <c r="D153" s="49">
        <v>45415.875</v>
      </c>
      <c r="E153" s="49">
        <v>45416.25</v>
      </c>
      <c r="F153" s="48" t="s">
        <v>385</v>
      </c>
    </row>
    <row r="154" spans="1:6" ht="139.5">
      <c r="A154" s="47" t="s">
        <v>219</v>
      </c>
      <c r="B154" s="47" t="s">
        <v>6</v>
      </c>
      <c r="C154" s="48" t="s">
        <v>387</v>
      </c>
      <c r="D154" s="49">
        <v>45415.875</v>
      </c>
      <c r="E154" s="49">
        <v>45416.25</v>
      </c>
      <c r="F154" s="48" t="s">
        <v>385</v>
      </c>
    </row>
    <row r="155" spans="1:6" ht="77.25">
      <c r="A155" s="47" t="s">
        <v>219</v>
      </c>
      <c r="B155" s="47" t="s">
        <v>6</v>
      </c>
      <c r="C155" s="48" t="s">
        <v>871</v>
      </c>
      <c r="D155" s="49">
        <v>45415.875</v>
      </c>
      <c r="E155" s="49">
        <v>45416.25</v>
      </c>
      <c r="F155" s="48" t="s">
        <v>872</v>
      </c>
    </row>
    <row r="156" spans="1:6" ht="77.25">
      <c r="A156" s="47" t="s">
        <v>219</v>
      </c>
      <c r="B156" s="47" t="s">
        <v>6</v>
      </c>
      <c r="C156" s="48" t="s">
        <v>875</v>
      </c>
      <c r="D156" s="49">
        <v>45415.875</v>
      </c>
      <c r="E156" s="49">
        <v>45416.25</v>
      </c>
      <c r="F156" s="48" t="s">
        <v>876</v>
      </c>
    </row>
    <row r="157" spans="1:6" ht="123.75">
      <c r="A157" s="47" t="s">
        <v>212</v>
      </c>
      <c r="B157" s="47" t="s">
        <v>7</v>
      </c>
      <c r="C157" s="48" t="s">
        <v>474</v>
      </c>
      <c r="D157" s="49">
        <v>45415.8333333333</v>
      </c>
      <c r="E157" s="49">
        <v>45416.25</v>
      </c>
      <c r="F157" s="48" t="s">
        <v>214</v>
      </c>
    </row>
    <row r="158" spans="1:6" ht="123.75">
      <c r="A158" s="47" t="s">
        <v>212</v>
      </c>
      <c r="B158" s="47" t="s">
        <v>8</v>
      </c>
      <c r="C158" s="48" t="s">
        <v>800</v>
      </c>
      <c r="D158" s="49">
        <v>45415.9993055556</v>
      </c>
      <c r="E158" s="49">
        <v>45416.25</v>
      </c>
      <c r="F158" s="48" t="s">
        <v>799</v>
      </c>
    </row>
    <row r="159" spans="1:6" ht="108">
      <c r="A159" s="47" t="s">
        <v>653</v>
      </c>
      <c r="B159" s="47" t="s">
        <v>6</v>
      </c>
      <c r="C159" s="48" t="s">
        <v>779</v>
      </c>
      <c r="D159" s="49">
        <v>45415.875</v>
      </c>
      <c r="E159" s="49">
        <v>45416.25</v>
      </c>
      <c r="F159" s="48" t="s">
        <v>715</v>
      </c>
    </row>
    <row r="160" spans="1:6" ht="123.75">
      <c r="A160" s="47" t="s">
        <v>189</v>
      </c>
      <c r="B160" s="47" t="s">
        <v>46</v>
      </c>
      <c r="C160" s="48" t="s">
        <v>783</v>
      </c>
      <c r="D160" s="49">
        <v>45415.875</v>
      </c>
      <c r="E160" s="49">
        <v>45416.2083333333</v>
      </c>
      <c r="F160" s="48" t="s">
        <v>784</v>
      </c>
    </row>
    <row r="161" spans="1:6" ht="93">
      <c r="A161" s="47" t="s">
        <v>189</v>
      </c>
      <c r="B161" s="47" t="s">
        <v>6</v>
      </c>
      <c r="C161" s="48" t="s">
        <v>798</v>
      </c>
      <c r="D161" s="49">
        <v>45415.8333333333</v>
      </c>
      <c r="E161" s="49">
        <v>45416.25</v>
      </c>
      <c r="F161" s="48" t="s">
        <v>799</v>
      </c>
    </row>
    <row r="162" spans="1:6" ht="93">
      <c r="A162" s="47" t="s">
        <v>189</v>
      </c>
      <c r="B162" s="47" t="s">
        <v>6</v>
      </c>
      <c r="C162" s="48" t="s">
        <v>241</v>
      </c>
      <c r="D162" s="49">
        <v>45415.8333333333</v>
      </c>
      <c r="E162" s="49">
        <v>45416.25</v>
      </c>
      <c r="F162" s="48" t="s">
        <v>799</v>
      </c>
    </row>
    <row r="163" spans="1:6" ht="93">
      <c r="A163" s="47" t="s">
        <v>120</v>
      </c>
      <c r="B163" s="47" t="s">
        <v>4</v>
      </c>
      <c r="C163" s="48" t="s">
        <v>774</v>
      </c>
      <c r="D163" s="49">
        <v>45415.8333333333</v>
      </c>
      <c r="E163" s="49">
        <v>45416.25</v>
      </c>
      <c r="F163" s="48" t="s">
        <v>775</v>
      </c>
    </row>
    <row r="164" spans="1:6" ht="93">
      <c r="A164" s="47" t="s">
        <v>120</v>
      </c>
      <c r="B164" s="47" t="s">
        <v>4</v>
      </c>
      <c r="C164" s="48" t="s">
        <v>714</v>
      </c>
      <c r="D164" s="49">
        <v>45415.875</v>
      </c>
      <c r="E164" s="49">
        <v>45416.25</v>
      </c>
      <c r="F164" s="48" t="s">
        <v>715</v>
      </c>
    </row>
    <row r="165" spans="1:6" ht="123.75">
      <c r="A165" s="47" t="s">
        <v>120</v>
      </c>
      <c r="B165" s="47" t="s">
        <v>4</v>
      </c>
      <c r="C165" s="48" t="s">
        <v>790</v>
      </c>
      <c r="D165" s="49">
        <v>45415.875</v>
      </c>
      <c r="E165" s="49">
        <v>45416.25</v>
      </c>
      <c r="F165" s="48" t="s">
        <v>221</v>
      </c>
    </row>
    <row r="166" spans="1:6" ht="77.25">
      <c r="A166" s="47" t="s">
        <v>120</v>
      </c>
      <c r="B166" s="47" t="s">
        <v>5</v>
      </c>
      <c r="C166" s="48" t="s">
        <v>602</v>
      </c>
      <c r="D166" s="49">
        <v>45415.875</v>
      </c>
      <c r="E166" s="49">
        <v>45416.25</v>
      </c>
      <c r="F166" s="48" t="s">
        <v>221</v>
      </c>
    </row>
    <row r="167" spans="1:6" ht="93">
      <c r="A167" s="47" t="s">
        <v>120</v>
      </c>
      <c r="B167" s="47" t="s">
        <v>5</v>
      </c>
      <c r="C167" s="48" t="s">
        <v>794</v>
      </c>
      <c r="D167" s="49">
        <v>45415.875</v>
      </c>
      <c r="E167" s="49">
        <v>45416.2083333333</v>
      </c>
      <c r="F167" s="48" t="s">
        <v>795</v>
      </c>
    </row>
    <row r="168" spans="1:6" ht="93">
      <c r="A168" s="47" t="s">
        <v>120</v>
      </c>
      <c r="B168" s="47" t="s">
        <v>5</v>
      </c>
      <c r="C168" s="48" t="s">
        <v>796</v>
      </c>
      <c r="D168" s="49">
        <v>45415.875</v>
      </c>
      <c r="E168" s="49">
        <v>45416.2083333333</v>
      </c>
      <c r="F168" s="48" t="s">
        <v>795</v>
      </c>
    </row>
    <row r="169" spans="1:6" ht="93">
      <c r="A169" s="47" t="s">
        <v>120</v>
      </c>
      <c r="B169" s="47" t="s">
        <v>5</v>
      </c>
      <c r="C169" s="48" t="s">
        <v>797</v>
      </c>
      <c r="D169" s="49">
        <v>45415.875</v>
      </c>
      <c r="E169" s="49">
        <v>45416.2083333333</v>
      </c>
      <c r="F169" s="48" t="s">
        <v>795</v>
      </c>
    </row>
    <row r="170" spans="1:6" ht="61.5">
      <c r="A170" s="47" t="s">
        <v>139</v>
      </c>
      <c r="B170" s="47" t="s">
        <v>7</v>
      </c>
      <c r="C170" s="48" t="s">
        <v>778</v>
      </c>
      <c r="D170" s="49">
        <v>45415.8333333333</v>
      </c>
      <c r="E170" s="49">
        <v>45416.25</v>
      </c>
      <c r="F170" s="48" t="s">
        <v>141</v>
      </c>
    </row>
    <row r="171" spans="1:6" ht="123.75">
      <c r="A171" s="47" t="s">
        <v>139</v>
      </c>
      <c r="B171" s="47" t="s">
        <v>8</v>
      </c>
      <c r="C171" s="48" t="s">
        <v>780</v>
      </c>
      <c r="D171" s="49">
        <v>45415.8333333333</v>
      </c>
      <c r="E171" s="49">
        <v>45416.25</v>
      </c>
      <c r="F171" s="48" t="s">
        <v>149</v>
      </c>
    </row>
    <row r="172" spans="1:6" ht="77.25">
      <c r="A172" s="47" t="s">
        <v>592</v>
      </c>
      <c r="B172" s="47" t="s">
        <v>4</v>
      </c>
      <c r="C172" s="48" t="s">
        <v>720</v>
      </c>
      <c r="D172" s="49">
        <v>45415.875</v>
      </c>
      <c r="E172" s="49">
        <v>45416.2083333333</v>
      </c>
      <c r="F172" s="48" t="s">
        <v>719</v>
      </c>
    </row>
    <row r="173" spans="1:6" ht="61.5">
      <c r="A173" s="47" t="s">
        <v>592</v>
      </c>
      <c r="B173" s="47" t="s">
        <v>4</v>
      </c>
      <c r="C173" s="48" t="s">
        <v>721</v>
      </c>
      <c r="D173" s="49">
        <v>45415.875</v>
      </c>
      <c r="E173" s="49">
        <v>45416.2083333333</v>
      </c>
      <c r="F173" s="48" t="s">
        <v>719</v>
      </c>
    </row>
    <row r="174" spans="1:6" ht="77.25">
      <c r="A174" s="47" t="s">
        <v>186</v>
      </c>
      <c r="B174" s="47" t="s">
        <v>4</v>
      </c>
      <c r="C174" s="48" t="s">
        <v>187</v>
      </c>
      <c r="D174" s="49">
        <v>44936.875</v>
      </c>
      <c r="E174" s="49">
        <v>45714.2083333333</v>
      </c>
      <c r="F174" s="48" t="s">
        <v>188</v>
      </c>
    </row>
    <row r="175" spans="1:6" ht="61.5">
      <c r="A175" s="50" t="s">
        <v>186</v>
      </c>
      <c r="B175" s="50" t="s">
        <v>4</v>
      </c>
      <c r="C175" s="51" t="s">
        <v>718</v>
      </c>
      <c r="D175" s="52">
        <v>45415.875</v>
      </c>
      <c r="E175" s="52">
        <v>45416.2083333333</v>
      </c>
      <c r="F175" s="51" t="s">
        <v>719</v>
      </c>
    </row>
  </sheetData>
  <sheetProtection/>
  <autoFilter ref="A2:F168">
    <sortState ref="A3:F175">
      <sortCondition sortBy="value" ref="A3:A175"/>
    </sortState>
  </autoFilter>
  <mergeCells count="1">
    <mergeCell ref="A1:F1"/>
  </mergeCells>
  <conditionalFormatting sqref="A3:F175">
    <cfRule type="expression" priority="1" dxfId="0">
      <formula>$J3="Over 12 hours"</formula>
    </cfRule>
  </conditionalFormatting>
  <printOptions horizontalCentered="1"/>
  <pageMargins left="0.2362204724409449" right="0.2362204724409449" top="0.31496062992125984" bottom="0.4724409448818898" header="0.31496062992125984" footer="0.2362204724409449"/>
  <pageSetup fitToHeight="0" fitToWidth="1" horizontalDpi="600" verticalDpi="600" orientation="landscape" paperSize="9" scale="83" r:id="rId2"/>
  <headerFooter>
    <oddFooter>&amp;C&amp;11Printed on &amp;D&amp;R&amp;"Calibri,Regular"&amp;11Page &amp;P of &amp;N</oddFooter>
  </headerFooter>
  <drawing r:id="rId1"/>
</worksheet>
</file>

<file path=xl/worksheets/sheet4.xml><?xml version="1.0" encoding="utf-8"?>
<worksheet xmlns="http://schemas.openxmlformats.org/spreadsheetml/2006/main" xmlns:r="http://schemas.openxmlformats.org/officeDocument/2006/relationships">
  <sheetPr>
    <tabColor theme="5"/>
  </sheetPr>
  <dimension ref="A1:F191"/>
  <sheetViews>
    <sheetView zoomScalePageLayoutView="0" workbookViewId="0" topLeftCell="A1">
      <pane ySplit="1" topLeftCell="A2" activePane="bottomLeft" state="frozen"/>
      <selection pane="topLeft" activeCell="A1" sqref="A1:F1"/>
      <selection pane="bottomLeft" activeCell="B4" sqref="B4"/>
    </sheetView>
  </sheetViews>
  <sheetFormatPr defaultColWidth="0" defaultRowHeight="15"/>
  <cols>
    <col min="1" max="2" width="13.21484375" style="9" customWidth="1"/>
    <col min="3" max="3" width="64.21484375" style="9" customWidth="1"/>
    <col min="4" max="4" width="16.6640625" style="9" customWidth="1"/>
    <col min="5" max="5" width="17.6640625" style="19" customWidth="1"/>
    <col min="6" max="6" width="46.99609375" style="19" customWidth="1"/>
    <col min="7" max="11" width="0" style="0" hidden="1" customWidth="1"/>
    <col min="12" max="16384" width="8.77734375" style="0" hidden="1" customWidth="1"/>
  </cols>
  <sheetData>
    <row r="1" spans="1:6" s="12" customFormat="1" ht="33.75">
      <c r="A1" s="62" t="str">
        <f>"Daily closure report: "&amp;'Front page'!A5</f>
        <v>Daily closure report: Saturday, 4 May</v>
      </c>
      <c r="B1" s="62"/>
      <c r="C1" s="62"/>
      <c r="D1" s="62"/>
      <c r="E1" s="62"/>
      <c r="F1" s="62"/>
    </row>
    <row r="2" spans="1:6" s="17" customFormat="1" ht="30">
      <c r="A2" s="16" t="s">
        <v>9</v>
      </c>
      <c r="B2" s="16" t="s">
        <v>1</v>
      </c>
      <c r="C2" s="16" t="s">
        <v>0</v>
      </c>
      <c r="D2" s="15" t="s">
        <v>11</v>
      </c>
      <c r="E2" s="15" t="s">
        <v>12</v>
      </c>
      <c r="F2" s="16" t="s">
        <v>10</v>
      </c>
    </row>
    <row r="3" spans="1:6" s="4" customFormat="1" ht="61.5">
      <c r="A3" s="44" t="s">
        <v>60</v>
      </c>
      <c r="B3" s="44" t="s">
        <v>6</v>
      </c>
      <c r="C3" s="44" t="s">
        <v>80</v>
      </c>
      <c r="D3" s="46">
        <v>45294.8333333333</v>
      </c>
      <c r="E3" s="46">
        <v>45438.25</v>
      </c>
      <c r="F3" s="44" t="s">
        <v>81</v>
      </c>
    </row>
    <row r="4" spans="1:6" s="4" customFormat="1" ht="77.25">
      <c r="A4" s="44" t="s">
        <v>60</v>
      </c>
      <c r="B4" s="44" t="s">
        <v>2</v>
      </c>
      <c r="C4" s="44" t="s">
        <v>716</v>
      </c>
      <c r="D4" s="46">
        <v>45416.8333333333</v>
      </c>
      <c r="E4" s="46">
        <v>45417.25</v>
      </c>
      <c r="F4" s="44" t="s">
        <v>160</v>
      </c>
    </row>
    <row r="5" spans="1:6" s="4" customFormat="1" ht="46.5">
      <c r="A5" s="44" t="s">
        <v>60</v>
      </c>
      <c r="B5" s="44" t="s">
        <v>6</v>
      </c>
      <c r="C5" s="44" t="s">
        <v>717</v>
      </c>
      <c r="D5" s="46">
        <v>45416.8333333333</v>
      </c>
      <c r="E5" s="46">
        <v>45417.25</v>
      </c>
      <c r="F5" s="44" t="s">
        <v>160</v>
      </c>
    </row>
    <row r="6" spans="1:6" s="4" customFormat="1" ht="77.25">
      <c r="A6" s="44" t="s">
        <v>63</v>
      </c>
      <c r="B6" s="44" t="s">
        <v>46</v>
      </c>
      <c r="C6" s="44" t="s">
        <v>166</v>
      </c>
      <c r="D6" s="46">
        <v>45387.25</v>
      </c>
      <c r="E6" s="46">
        <v>45470.25</v>
      </c>
      <c r="F6" s="44" t="s">
        <v>167</v>
      </c>
    </row>
    <row r="7" spans="1:6" s="4" customFormat="1" ht="108">
      <c r="A7" s="44" t="s">
        <v>17</v>
      </c>
      <c r="B7" s="44" t="s">
        <v>2</v>
      </c>
      <c r="C7" s="44" t="s">
        <v>18</v>
      </c>
      <c r="D7" s="46">
        <v>45416.2083333333</v>
      </c>
      <c r="E7" s="46">
        <v>45511.9583333333</v>
      </c>
      <c r="F7" s="44" t="s">
        <v>19</v>
      </c>
    </row>
    <row r="8" spans="1:6" s="4" customFormat="1" ht="93">
      <c r="A8" s="44" t="s">
        <v>17</v>
      </c>
      <c r="B8" s="44" t="s">
        <v>6</v>
      </c>
      <c r="C8" s="44" t="s">
        <v>20</v>
      </c>
      <c r="D8" s="46">
        <v>45409.25</v>
      </c>
      <c r="E8" s="46">
        <v>45420.8333333333</v>
      </c>
      <c r="F8" s="44" t="s">
        <v>21</v>
      </c>
    </row>
    <row r="9" spans="1:6" s="4" customFormat="1" ht="93">
      <c r="A9" s="44" t="s">
        <v>17</v>
      </c>
      <c r="B9" s="44" t="s">
        <v>2</v>
      </c>
      <c r="C9" s="44" t="s">
        <v>24</v>
      </c>
      <c r="D9" s="46">
        <v>45275</v>
      </c>
      <c r="E9" s="46">
        <v>45527.9993055556</v>
      </c>
      <c r="F9" s="44" t="s">
        <v>25</v>
      </c>
    </row>
    <row r="10" spans="1:6" s="4" customFormat="1" ht="61.5">
      <c r="A10" s="44" t="s">
        <v>174</v>
      </c>
      <c r="B10" s="44" t="s">
        <v>2</v>
      </c>
      <c r="C10" s="44" t="s">
        <v>675</v>
      </c>
      <c r="D10" s="46">
        <v>45416.8333333333</v>
      </c>
      <c r="E10" s="46">
        <v>45417.25</v>
      </c>
      <c r="F10" s="44" t="s">
        <v>676</v>
      </c>
    </row>
    <row r="11" spans="1:6" s="4" customFormat="1" ht="61.5">
      <c r="A11" s="44" t="s">
        <v>174</v>
      </c>
      <c r="B11" s="44" t="s">
        <v>6</v>
      </c>
      <c r="C11" s="44" t="s">
        <v>180</v>
      </c>
      <c r="D11" s="46">
        <v>45400.8333333333</v>
      </c>
      <c r="E11" s="46">
        <v>45491.25</v>
      </c>
      <c r="F11" s="44" t="s">
        <v>181</v>
      </c>
    </row>
    <row r="12" spans="1:6" s="9" customFormat="1" ht="61.5">
      <c r="A12" s="44" t="s">
        <v>269</v>
      </c>
      <c r="B12" s="44" t="s">
        <v>2</v>
      </c>
      <c r="C12" s="44" t="s">
        <v>270</v>
      </c>
      <c r="D12" s="46">
        <v>44670.8333333333</v>
      </c>
      <c r="E12" s="46">
        <v>45596.8333333333</v>
      </c>
      <c r="F12" s="44" t="s">
        <v>271</v>
      </c>
    </row>
    <row r="13" spans="1:6" s="9" customFormat="1" ht="46.5">
      <c r="A13" s="44" t="s">
        <v>269</v>
      </c>
      <c r="B13" s="44" t="s">
        <v>2</v>
      </c>
      <c r="C13" s="44" t="s">
        <v>310</v>
      </c>
      <c r="D13" s="46">
        <v>45191.8333333333</v>
      </c>
      <c r="E13" s="46">
        <v>45526.25</v>
      </c>
      <c r="F13" s="44" t="s">
        <v>311</v>
      </c>
    </row>
    <row r="14" spans="1:6" s="9" customFormat="1" ht="46.5">
      <c r="A14" s="44" t="s">
        <v>255</v>
      </c>
      <c r="B14" s="44" t="s">
        <v>4</v>
      </c>
      <c r="C14" s="44" t="s">
        <v>277</v>
      </c>
      <c r="D14" s="46">
        <v>45416.875</v>
      </c>
      <c r="E14" s="46">
        <v>45417.25</v>
      </c>
      <c r="F14" s="44" t="s">
        <v>276</v>
      </c>
    </row>
    <row r="15" spans="1:6" s="9" customFormat="1" ht="46.5">
      <c r="A15" s="44" t="s">
        <v>255</v>
      </c>
      <c r="B15" s="44" t="s">
        <v>4</v>
      </c>
      <c r="C15" s="44" t="s">
        <v>729</v>
      </c>
      <c r="D15" s="46">
        <v>45416.8333333333</v>
      </c>
      <c r="E15" s="46">
        <v>45417.25</v>
      </c>
      <c r="F15" s="44" t="s">
        <v>730</v>
      </c>
    </row>
    <row r="16" spans="1:6" s="9" customFormat="1" ht="46.5">
      <c r="A16" s="44" t="s">
        <v>346</v>
      </c>
      <c r="B16" s="44" t="s">
        <v>2</v>
      </c>
      <c r="C16" s="44" t="s">
        <v>731</v>
      </c>
      <c r="D16" s="46">
        <v>45416.9166666667</v>
      </c>
      <c r="E16" s="46">
        <v>45417.2083333333</v>
      </c>
      <c r="F16" s="44" t="s">
        <v>732</v>
      </c>
    </row>
    <row r="17" spans="1:6" s="9" customFormat="1" ht="46.5">
      <c r="A17" s="44" t="s">
        <v>102</v>
      </c>
      <c r="B17" s="44" t="s">
        <v>6</v>
      </c>
      <c r="C17" s="44" t="s">
        <v>376</v>
      </c>
      <c r="D17" s="46">
        <v>44774.9166666667</v>
      </c>
      <c r="E17" s="46">
        <v>45467.25</v>
      </c>
      <c r="F17" s="44" t="s">
        <v>377</v>
      </c>
    </row>
    <row r="18" spans="1:6" s="9" customFormat="1" ht="46.5">
      <c r="A18" s="44" t="s">
        <v>634</v>
      </c>
      <c r="B18" s="44" t="s">
        <v>46</v>
      </c>
      <c r="C18" s="44" t="s">
        <v>635</v>
      </c>
      <c r="D18" s="46">
        <v>45403.8333333333</v>
      </c>
      <c r="E18" s="46">
        <v>45420.25</v>
      </c>
      <c r="F18" s="44" t="s">
        <v>636</v>
      </c>
    </row>
    <row r="19" spans="1:6" s="4" customFormat="1" ht="46.5">
      <c r="A19" s="44" t="s">
        <v>393</v>
      </c>
      <c r="B19" s="44" t="s">
        <v>4</v>
      </c>
      <c r="C19" s="44" t="s">
        <v>394</v>
      </c>
      <c r="D19" s="46">
        <v>45333.2083333333</v>
      </c>
      <c r="E19" s="46">
        <v>45438.25</v>
      </c>
      <c r="F19" s="44" t="s">
        <v>395</v>
      </c>
    </row>
    <row r="20" spans="1:6" s="4" customFormat="1" ht="46.5">
      <c r="A20" s="44" t="s">
        <v>393</v>
      </c>
      <c r="B20" s="44" t="s">
        <v>4</v>
      </c>
      <c r="C20" s="44" t="s">
        <v>408</v>
      </c>
      <c r="D20" s="46">
        <v>45390.4583333333</v>
      </c>
      <c r="E20" s="46">
        <v>45438.25</v>
      </c>
      <c r="F20" s="44" t="s">
        <v>409</v>
      </c>
    </row>
    <row r="21" spans="1:6" s="4" customFormat="1" ht="46.5">
      <c r="A21" s="44" t="s">
        <v>692</v>
      </c>
      <c r="B21" s="44" t="s">
        <v>2</v>
      </c>
      <c r="C21" s="44" t="s">
        <v>693</v>
      </c>
      <c r="D21" s="46">
        <v>45416.875</v>
      </c>
      <c r="E21" s="46">
        <v>45417.2083333333</v>
      </c>
      <c r="F21" s="44" t="s">
        <v>694</v>
      </c>
    </row>
    <row r="22" spans="1:6" s="4" customFormat="1" ht="46.5">
      <c r="A22" s="44" t="s">
        <v>607</v>
      </c>
      <c r="B22" s="44" t="s">
        <v>6</v>
      </c>
      <c r="C22" s="44" t="s">
        <v>685</v>
      </c>
      <c r="D22" s="46">
        <v>45416.875</v>
      </c>
      <c r="E22" s="46">
        <v>45417.2083333333</v>
      </c>
      <c r="F22" s="44" t="s">
        <v>683</v>
      </c>
    </row>
    <row r="23" spans="1:6" s="4" customFormat="1" ht="46.5">
      <c r="A23" s="44" t="s">
        <v>115</v>
      </c>
      <c r="B23" s="44" t="s">
        <v>5</v>
      </c>
      <c r="C23" s="44" t="s">
        <v>116</v>
      </c>
      <c r="D23" s="46">
        <v>44491.8333333333</v>
      </c>
      <c r="E23" s="46">
        <v>45657.25</v>
      </c>
      <c r="F23" s="44" t="s">
        <v>117</v>
      </c>
    </row>
    <row r="24" spans="1:6" s="4" customFormat="1" ht="46.5">
      <c r="A24" s="44" t="s">
        <v>115</v>
      </c>
      <c r="B24" s="44" t="s">
        <v>5</v>
      </c>
      <c r="C24" s="44" t="s">
        <v>152</v>
      </c>
      <c r="D24" s="46">
        <v>45416.8333333333</v>
      </c>
      <c r="E24" s="46">
        <v>45417.25</v>
      </c>
      <c r="F24" s="44" t="s">
        <v>153</v>
      </c>
    </row>
    <row r="25" spans="1:6" s="4" customFormat="1" ht="46.5">
      <c r="A25" s="44" t="s">
        <v>29</v>
      </c>
      <c r="B25" s="44" t="s">
        <v>6</v>
      </c>
      <c r="C25" s="44" t="s">
        <v>700</v>
      </c>
      <c r="D25" s="46">
        <v>45416.9166666667</v>
      </c>
      <c r="E25" s="46">
        <v>45417.2291666667</v>
      </c>
      <c r="F25" s="44" t="s">
        <v>701</v>
      </c>
    </row>
    <row r="26" spans="1:6" s="4" customFormat="1" ht="46.5">
      <c r="A26" s="44" t="s">
        <v>29</v>
      </c>
      <c r="B26" s="44" t="s">
        <v>6</v>
      </c>
      <c r="C26" s="44" t="s">
        <v>704</v>
      </c>
      <c r="D26" s="46">
        <v>45416.9166666667</v>
      </c>
      <c r="E26" s="46">
        <v>45417.2291666667</v>
      </c>
      <c r="F26" s="44" t="s">
        <v>701</v>
      </c>
    </row>
    <row r="27" spans="1:6" s="4" customFormat="1" ht="46.5">
      <c r="A27" s="44" t="s">
        <v>344</v>
      </c>
      <c r="B27" s="44" t="s">
        <v>5</v>
      </c>
      <c r="C27" s="44" t="s">
        <v>695</v>
      </c>
      <c r="D27" s="46">
        <v>45416.875</v>
      </c>
      <c r="E27" s="46">
        <v>45417.25</v>
      </c>
      <c r="F27" s="44" t="s">
        <v>696</v>
      </c>
    </row>
    <row r="28" spans="1:6" s="4" customFormat="1" ht="46.5">
      <c r="A28" s="44" t="s">
        <v>344</v>
      </c>
      <c r="B28" s="44" t="s">
        <v>5</v>
      </c>
      <c r="C28" s="44" t="s">
        <v>698</v>
      </c>
      <c r="D28" s="46">
        <v>45416.8333333333</v>
      </c>
      <c r="E28" s="46">
        <v>45417.25</v>
      </c>
      <c r="F28" s="44" t="s">
        <v>699</v>
      </c>
    </row>
    <row r="29" spans="1:6" s="4" customFormat="1" ht="46.5">
      <c r="A29" s="44" t="s">
        <v>314</v>
      </c>
      <c r="B29" s="44" t="s">
        <v>7</v>
      </c>
      <c r="C29" s="44" t="s">
        <v>702</v>
      </c>
      <c r="D29" s="46">
        <v>45416.9166666667</v>
      </c>
      <c r="E29" s="46">
        <v>45417.2291666667</v>
      </c>
      <c r="F29" s="44" t="s">
        <v>701</v>
      </c>
    </row>
    <row r="30" spans="1:6" s="4" customFormat="1" ht="46.5">
      <c r="A30" s="44" t="s">
        <v>314</v>
      </c>
      <c r="B30" s="44" t="s">
        <v>8</v>
      </c>
      <c r="C30" s="44" t="s">
        <v>703</v>
      </c>
      <c r="D30" s="46">
        <v>45416.9166666667</v>
      </c>
      <c r="E30" s="46">
        <v>45417.2291666667</v>
      </c>
      <c r="F30" s="44" t="s">
        <v>701</v>
      </c>
    </row>
    <row r="31" spans="1:6" s="4" customFormat="1" ht="46.5">
      <c r="A31" s="44" t="s">
        <v>314</v>
      </c>
      <c r="B31" s="44" t="s">
        <v>8</v>
      </c>
      <c r="C31" s="44" t="s">
        <v>733</v>
      </c>
      <c r="D31" s="46">
        <v>45416.9166666667</v>
      </c>
      <c r="E31" s="46">
        <v>45417.2291666667</v>
      </c>
      <c r="F31" s="44" t="s">
        <v>734</v>
      </c>
    </row>
    <row r="32" spans="1:6" s="4" customFormat="1" ht="77.25">
      <c r="A32" s="44" t="s">
        <v>314</v>
      </c>
      <c r="B32" s="44" t="s">
        <v>8</v>
      </c>
      <c r="C32" s="44" t="s">
        <v>735</v>
      </c>
      <c r="D32" s="46">
        <v>45416.9166666667</v>
      </c>
      <c r="E32" s="46">
        <v>45417.2291666667</v>
      </c>
      <c r="F32" s="44" t="s">
        <v>734</v>
      </c>
    </row>
    <row r="33" spans="1:6" s="4" customFormat="1" ht="77.25">
      <c r="A33" s="44" t="s">
        <v>314</v>
      </c>
      <c r="B33" s="44" t="s">
        <v>8</v>
      </c>
      <c r="C33" s="44" t="s">
        <v>736</v>
      </c>
      <c r="D33" s="46">
        <v>45416.9166666667</v>
      </c>
      <c r="E33" s="46">
        <v>45417.2291666667</v>
      </c>
      <c r="F33" s="44" t="s">
        <v>734</v>
      </c>
    </row>
    <row r="34" spans="1:6" s="4" customFormat="1" ht="46.5">
      <c r="A34" s="44" t="s">
        <v>314</v>
      </c>
      <c r="B34" s="44" t="s">
        <v>8</v>
      </c>
      <c r="C34" s="44" t="s">
        <v>737</v>
      </c>
      <c r="D34" s="46">
        <v>45416.9166666667</v>
      </c>
      <c r="E34" s="46">
        <v>45417.2291666667</v>
      </c>
      <c r="F34" s="44" t="s">
        <v>734</v>
      </c>
    </row>
    <row r="35" spans="1:6" s="4" customFormat="1" ht="46.5">
      <c r="A35" s="44" t="s">
        <v>314</v>
      </c>
      <c r="B35" s="44" t="s">
        <v>8</v>
      </c>
      <c r="C35" s="44" t="s">
        <v>738</v>
      </c>
      <c r="D35" s="46">
        <v>45416.9166666667</v>
      </c>
      <c r="E35" s="46">
        <v>45417.2291666667</v>
      </c>
      <c r="F35" s="44" t="s">
        <v>734</v>
      </c>
    </row>
    <row r="36" spans="1:6" s="4" customFormat="1" ht="61.5">
      <c r="A36" s="44" t="s">
        <v>314</v>
      </c>
      <c r="B36" s="44" t="s">
        <v>8</v>
      </c>
      <c r="C36" s="44" t="s">
        <v>880</v>
      </c>
      <c r="D36" s="46">
        <v>45416.9166666667</v>
      </c>
      <c r="E36" s="46">
        <v>45417.2083333333</v>
      </c>
      <c r="F36" s="44" t="s">
        <v>881</v>
      </c>
    </row>
    <row r="37" spans="1:6" s="4" customFormat="1" ht="61.5">
      <c r="A37" s="44" t="s">
        <v>261</v>
      </c>
      <c r="B37" s="44" t="s">
        <v>4</v>
      </c>
      <c r="C37" s="44" t="s">
        <v>723</v>
      </c>
      <c r="D37" s="46">
        <v>45416.875</v>
      </c>
      <c r="E37" s="46">
        <v>45417.25</v>
      </c>
      <c r="F37" s="44" t="s">
        <v>489</v>
      </c>
    </row>
    <row r="38" spans="1:6" s="4" customFormat="1" ht="77.25">
      <c r="A38" s="44" t="s">
        <v>261</v>
      </c>
      <c r="B38" s="44" t="s">
        <v>5</v>
      </c>
      <c r="C38" s="44" t="s">
        <v>724</v>
      </c>
      <c r="D38" s="46">
        <v>45416.875</v>
      </c>
      <c r="E38" s="46">
        <v>45417.25</v>
      </c>
      <c r="F38" s="44" t="s">
        <v>489</v>
      </c>
    </row>
    <row r="39" spans="1:6" s="4" customFormat="1" ht="46.5">
      <c r="A39" s="44" t="s">
        <v>250</v>
      </c>
      <c r="B39" s="44" t="s">
        <v>2</v>
      </c>
      <c r="C39" s="44" t="s">
        <v>725</v>
      </c>
      <c r="D39" s="46">
        <v>45416.875</v>
      </c>
      <c r="E39" s="46">
        <v>45417.3333333333</v>
      </c>
      <c r="F39" s="44" t="s">
        <v>726</v>
      </c>
    </row>
    <row r="40" spans="1:6" s="4" customFormat="1" ht="46.5">
      <c r="A40" s="44" t="s">
        <v>250</v>
      </c>
      <c r="B40" s="44" t="s">
        <v>6</v>
      </c>
      <c r="C40" s="44" t="s">
        <v>727</v>
      </c>
      <c r="D40" s="46">
        <v>45416.875</v>
      </c>
      <c r="E40" s="46">
        <v>45417.25</v>
      </c>
      <c r="F40" s="44" t="s">
        <v>728</v>
      </c>
    </row>
    <row r="41" spans="1:6" s="18" customFormat="1" ht="46.5">
      <c r="A41" s="44" t="s">
        <v>711</v>
      </c>
      <c r="B41" s="44" t="s">
        <v>4</v>
      </c>
      <c r="C41" s="44" t="s">
        <v>712</v>
      </c>
      <c r="D41" s="46">
        <v>45415.875</v>
      </c>
      <c r="E41" s="46">
        <v>45418.25</v>
      </c>
      <c r="F41" s="44" t="s">
        <v>713</v>
      </c>
    </row>
    <row r="42" spans="1:6" s="4" customFormat="1" ht="61.5">
      <c r="A42" s="44" t="s">
        <v>206</v>
      </c>
      <c r="B42" s="44" t="s">
        <v>4</v>
      </c>
      <c r="C42" s="44" t="s">
        <v>605</v>
      </c>
      <c r="D42" s="46">
        <v>45416.875</v>
      </c>
      <c r="E42" s="46">
        <v>45417.2083333333</v>
      </c>
      <c r="F42" s="44" t="s">
        <v>683</v>
      </c>
    </row>
    <row r="43" spans="1:6" s="4" customFormat="1" ht="77.25">
      <c r="A43" s="44" t="s">
        <v>206</v>
      </c>
      <c r="B43" s="44" t="s">
        <v>5</v>
      </c>
      <c r="C43" s="44" t="s">
        <v>684</v>
      </c>
      <c r="D43" s="46">
        <v>45416.875</v>
      </c>
      <c r="E43" s="46">
        <v>45417.2083333333</v>
      </c>
      <c r="F43" s="44" t="s">
        <v>683</v>
      </c>
    </row>
    <row r="44" spans="1:6" s="4" customFormat="1" ht="77.25">
      <c r="A44" s="44" t="s">
        <v>206</v>
      </c>
      <c r="B44" s="44" t="s">
        <v>5</v>
      </c>
      <c r="C44" s="44" t="s">
        <v>236</v>
      </c>
      <c r="D44" s="46">
        <v>45416.8333333333</v>
      </c>
      <c r="E44" s="46">
        <v>45417.25</v>
      </c>
      <c r="F44" s="44" t="s">
        <v>237</v>
      </c>
    </row>
    <row r="45" spans="1:6" s="4" customFormat="1" ht="77.25">
      <c r="A45" s="44" t="s">
        <v>206</v>
      </c>
      <c r="B45" s="44" t="s">
        <v>5</v>
      </c>
      <c r="C45" s="44" t="s">
        <v>722</v>
      </c>
      <c r="D45" s="46">
        <v>45416.8333333333</v>
      </c>
      <c r="E45" s="46">
        <v>45417.25</v>
      </c>
      <c r="F45" s="44" t="s">
        <v>237</v>
      </c>
    </row>
    <row r="46" spans="1:6" s="4" customFormat="1" ht="77.25">
      <c r="A46" s="44" t="s">
        <v>206</v>
      </c>
      <c r="B46" s="44" t="s">
        <v>5</v>
      </c>
      <c r="C46" s="44" t="s">
        <v>238</v>
      </c>
      <c r="D46" s="46">
        <v>45416.8333333333</v>
      </c>
      <c r="E46" s="46">
        <v>45417.25</v>
      </c>
      <c r="F46" s="44" t="s">
        <v>237</v>
      </c>
    </row>
    <row r="47" spans="1:6" s="4" customFormat="1" ht="77.25">
      <c r="A47" s="44" t="s">
        <v>219</v>
      </c>
      <c r="B47" s="44" t="s">
        <v>6</v>
      </c>
      <c r="C47" s="44" t="s">
        <v>677</v>
      </c>
      <c r="D47" s="46">
        <v>45416.875</v>
      </c>
      <c r="E47" s="46">
        <v>45417.2083333333</v>
      </c>
      <c r="F47" s="44" t="s">
        <v>678</v>
      </c>
    </row>
    <row r="48" spans="1:6" s="4" customFormat="1" ht="77.25">
      <c r="A48" s="44" t="s">
        <v>219</v>
      </c>
      <c r="B48" s="44" t="s">
        <v>6</v>
      </c>
      <c r="C48" s="44" t="s">
        <v>739</v>
      </c>
      <c r="D48" s="46">
        <v>45416.875</v>
      </c>
      <c r="E48" s="46">
        <v>45417.25</v>
      </c>
      <c r="F48" s="44" t="s">
        <v>740</v>
      </c>
    </row>
    <row r="49" spans="1:6" s="4" customFormat="1" ht="77.25">
      <c r="A49" s="44" t="s">
        <v>689</v>
      </c>
      <c r="B49" s="44" t="s">
        <v>5</v>
      </c>
      <c r="C49" s="44" t="s">
        <v>690</v>
      </c>
      <c r="D49" s="46">
        <v>45416.9993055556</v>
      </c>
      <c r="E49" s="46">
        <v>45417.2083333333</v>
      </c>
      <c r="F49" s="44" t="s">
        <v>691</v>
      </c>
    </row>
    <row r="50" spans="1:6" s="4" customFormat="1" ht="77.25">
      <c r="A50" s="44" t="s">
        <v>189</v>
      </c>
      <c r="B50" s="44" t="s">
        <v>2</v>
      </c>
      <c r="C50" s="44" t="s">
        <v>679</v>
      </c>
      <c r="D50" s="46">
        <v>45416.875</v>
      </c>
      <c r="E50" s="46">
        <v>45417.2083333333</v>
      </c>
      <c r="F50" s="44" t="s">
        <v>678</v>
      </c>
    </row>
    <row r="51" spans="1:6" s="4" customFormat="1" ht="77.25">
      <c r="A51" s="44" t="s">
        <v>189</v>
      </c>
      <c r="B51" s="44" t="s">
        <v>6</v>
      </c>
      <c r="C51" s="44" t="s">
        <v>680</v>
      </c>
      <c r="D51" s="46">
        <v>45416.875</v>
      </c>
      <c r="E51" s="46">
        <v>45417.2083333333</v>
      </c>
      <c r="F51" s="44" t="s">
        <v>678</v>
      </c>
    </row>
    <row r="52" spans="1:6" s="4" customFormat="1" ht="61.5">
      <c r="A52" s="44" t="s">
        <v>189</v>
      </c>
      <c r="B52" s="44" t="s">
        <v>6</v>
      </c>
      <c r="C52" s="44" t="s">
        <v>681</v>
      </c>
      <c r="D52" s="46">
        <v>45416.875</v>
      </c>
      <c r="E52" s="46">
        <v>45417.2083333333</v>
      </c>
      <c r="F52" s="44" t="s">
        <v>678</v>
      </c>
    </row>
    <row r="53" spans="1:6" s="4" customFormat="1" ht="93">
      <c r="A53" s="44" t="s">
        <v>189</v>
      </c>
      <c r="B53" s="44" t="s">
        <v>2</v>
      </c>
      <c r="C53" s="44" t="s">
        <v>682</v>
      </c>
      <c r="D53" s="46">
        <v>45416.875</v>
      </c>
      <c r="E53" s="46">
        <v>45417.2083333333</v>
      </c>
      <c r="F53" s="44" t="s">
        <v>678</v>
      </c>
    </row>
    <row r="54" spans="1:6" s="4" customFormat="1" ht="123.75">
      <c r="A54" s="44" t="s">
        <v>120</v>
      </c>
      <c r="B54" s="44" t="s">
        <v>4</v>
      </c>
      <c r="C54" s="44" t="s">
        <v>714</v>
      </c>
      <c r="D54" s="46">
        <v>45416.875</v>
      </c>
      <c r="E54" s="46">
        <v>45417.2291666667</v>
      </c>
      <c r="F54" s="44" t="s">
        <v>715</v>
      </c>
    </row>
    <row r="55" spans="1:6" s="4" customFormat="1" ht="108">
      <c r="A55" s="44" t="s">
        <v>592</v>
      </c>
      <c r="B55" s="44" t="s">
        <v>4</v>
      </c>
      <c r="C55" s="44" t="s">
        <v>720</v>
      </c>
      <c r="D55" s="46">
        <v>45416.8854166667</v>
      </c>
      <c r="E55" s="46">
        <v>45417.2083333333</v>
      </c>
      <c r="F55" s="44" t="s">
        <v>719</v>
      </c>
    </row>
    <row r="56" spans="1:6" s="4" customFormat="1" ht="123.75">
      <c r="A56" s="44" t="s">
        <v>592</v>
      </c>
      <c r="B56" s="44" t="s">
        <v>4</v>
      </c>
      <c r="C56" s="44" t="s">
        <v>721</v>
      </c>
      <c r="D56" s="46">
        <v>45416.8854166667</v>
      </c>
      <c r="E56" s="46">
        <v>45417.2083333333</v>
      </c>
      <c r="F56" s="44" t="s">
        <v>719</v>
      </c>
    </row>
    <row r="57" spans="1:6" s="4" customFormat="1" ht="123.75">
      <c r="A57" s="44" t="s">
        <v>186</v>
      </c>
      <c r="B57" s="44" t="s">
        <v>4</v>
      </c>
      <c r="C57" s="44" t="s">
        <v>187</v>
      </c>
      <c r="D57" s="46">
        <v>44936.875</v>
      </c>
      <c r="E57" s="46">
        <v>45714.2083333333</v>
      </c>
      <c r="F57" s="44" t="s">
        <v>188</v>
      </c>
    </row>
    <row r="58" spans="1:6" s="4" customFormat="1" ht="61.5">
      <c r="A58" s="44" t="s">
        <v>186</v>
      </c>
      <c r="B58" s="44" t="s">
        <v>4</v>
      </c>
      <c r="C58" s="44" t="s">
        <v>718</v>
      </c>
      <c r="D58" s="46">
        <v>45416.8854166667</v>
      </c>
      <c r="E58" s="46">
        <v>45417.2083333333</v>
      </c>
      <c r="F58" s="44" t="s">
        <v>719</v>
      </c>
    </row>
    <row r="59" spans="1:6" s="4" customFormat="1" ht="15">
      <c r="A59" s="39"/>
      <c r="B59" s="39"/>
      <c r="C59" s="39"/>
      <c r="D59" s="40"/>
      <c r="E59" s="40"/>
      <c r="F59" s="40"/>
    </row>
    <row r="60" spans="1:6" s="4" customFormat="1" ht="15">
      <c r="A60" s="39"/>
      <c r="B60" s="39"/>
      <c r="C60" s="39"/>
      <c r="D60" s="40"/>
      <c r="E60" s="40"/>
      <c r="F60" s="40"/>
    </row>
    <row r="61" spans="1:6" s="4" customFormat="1" ht="15">
      <c r="A61" s="39"/>
      <c r="B61" s="39"/>
      <c r="C61" s="39"/>
      <c r="D61" s="40"/>
      <c r="E61" s="40"/>
      <c r="F61" s="40"/>
    </row>
    <row r="62" spans="1:6" s="4" customFormat="1" ht="15">
      <c r="A62" s="39"/>
      <c r="B62" s="39"/>
      <c r="C62" s="39"/>
      <c r="D62" s="40"/>
      <c r="E62" s="40"/>
      <c r="F62" s="40"/>
    </row>
    <row r="63" spans="1:6" s="4" customFormat="1" ht="15">
      <c r="A63" s="39"/>
      <c r="B63" s="39"/>
      <c r="C63" s="39"/>
      <c r="D63" s="40"/>
      <c r="E63" s="40"/>
      <c r="F63" s="40"/>
    </row>
    <row r="64" spans="1:6" s="4" customFormat="1" ht="15">
      <c r="A64" s="39"/>
      <c r="B64" s="39"/>
      <c r="C64" s="39"/>
      <c r="D64" s="40"/>
      <c r="E64" s="40"/>
      <c r="F64" s="40"/>
    </row>
    <row r="65" spans="1:6" s="4" customFormat="1" ht="15">
      <c r="A65" s="39"/>
      <c r="B65" s="39"/>
      <c r="C65" s="39"/>
      <c r="D65" s="40"/>
      <c r="E65" s="40"/>
      <c r="F65" s="40"/>
    </row>
    <row r="66" spans="1:6" s="4" customFormat="1" ht="15">
      <c r="A66" s="39"/>
      <c r="B66" s="39"/>
      <c r="C66" s="39"/>
      <c r="D66" s="40"/>
      <c r="E66" s="40"/>
      <c r="F66" s="40"/>
    </row>
    <row r="67" spans="1:6" s="4" customFormat="1" ht="15">
      <c r="A67" s="39"/>
      <c r="B67" s="39"/>
      <c r="C67" s="39"/>
      <c r="D67" s="40"/>
      <c r="E67" s="40"/>
      <c r="F67" s="40"/>
    </row>
    <row r="68" spans="1:6" s="4" customFormat="1" ht="15">
      <c r="A68" s="39"/>
      <c r="B68" s="39"/>
      <c r="C68" s="39"/>
      <c r="D68" s="40"/>
      <c r="E68" s="40"/>
      <c r="F68" s="40"/>
    </row>
    <row r="69" spans="1:6" s="4" customFormat="1" ht="15">
      <c r="A69" s="39"/>
      <c r="B69" s="39"/>
      <c r="C69" s="39"/>
      <c r="D69" s="40"/>
      <c r="E69" s="40"/>
      <c r="F69" s="40"/>
    </row>
    <row r="70" spans="1:6" s="4" customFormat="1" ht="15">
      <c r="A70" s="39"/>
      <c r="B70" s="39"/>
      <c r="C70" s="39"/>
      <c r="D70" s="40"/>
      <c r="E70" s="40"/>
      <c r="F70" s="40"/>
    </row>
    <row r="71" spans="1:6" s="4" customFormat="1" ht="15">
      <c r="A71" s="39"/>
      <c r="B71" s="39"/>
      <c r="C71" s="39"/>
      <c r="D71" s="40"/>
      <c r="E71" s="40"/>
      <c r="F71" s="40"/>
    </row>
    <row r="72" spans="1:6" s="4" customFormat="1" ht="15">
      <c r="A72" s="39"/>
      <c r="B72" s="39"/>
      <c r="C72" s="39"/>
      <c r="D72" s="40"/>
      <c r="E72" s="40"/>
      <c r="F72" s="40"/>
    </row>
    <row r="73" spans="1:6" s="4" customFormat="1" ht="15">
      <c r="A73" s="39"/>
      <c r="B73" s="39"/>
      <c r="C73" s="39"/>
      <c r="D73" s="40"/>
      <c r="E73" s="40"/>
      <c r="F73" s="40"/>
    </row>
    <row r="74" spans="1:6" s="4" customFormat="1" ht="15">
      <c r="A74" s="39"/>
      <c r="B74" s="39"/>
      <c r="C74" s="39"/>
      <c r="D74" s="40"/>
      <c r="E74" s="40"/>
      <c r="F74" s="40"/>
    </row>
    <row r="75" spans="1:6" s="4" customFormat="1" ht="15">
      <c r="A75" s="39"/>
      <c r="B75" s="39"/>
      <c r="C75" s="39"/>
      <c r="D75" s="40"/>
      <c r="E75" s="40"/>
      <c r="F75" s="40"/>
    </row>
    <row r="76" spans="1:6" s="4" customFormat="1" ht="15">
      <c r="A76" s="39"/>
      <c r="B76" s="39"/>
      <c r="C76" s="39"/>
      <c r="D76" s="40"/>
      <c r="E76" s="40"/>
      <c r="F76" s="40"/>
    </row>
    <row r="77" spans="1:6" s="4" customFormat="1" ht="15">
      <c r="A77" s="39"/>
      <c r="B77" s="39"/>
      <c r="C77" s="39"/>
      <c r="D77" s="40"/>
      <c r="E77" s="40"/>
      <c r="F77" s="40"/>
    </row>
    <row r="78" spans="1:6" s="4" customFormat="1" ht="15">
      <c r="A78" s="39"/>
      <c r="B78" s="39"/>
      <c r="C78" s="39"/>
      <c r="D78" s="40"/>
      <c r="E78" s="40"/>
      <c r="F78" s="40"/>
    </row>
    <row r="79" spans="1:6" s="4" customFormat="1" ht="15">
      <c r="A79" s="39"/>
      <c r="B79" s="39"/>
      <c r="C79" s="39"/>
      <c r="D79" s="40"/>
      <c r="E79" s="40"/>
      <c r="F79" s="40"/>
    </row>
    <row r="80" spans="1:6" s="4" customFormat="1" ht="15">
      <c r="A80" s="39"/>
      <c r="B80" s="39"/>
      <c r="C80" s="39"/>
      <c r="D80" s="40"/>
      <c r="E80" s="40"/>
      <c r="F80" s="40"/>
    </row>
    <row r="81" spans="1:6" s="4" customFormat="1" ht="15">
      <c r="A81" s="39"/>
      <c r="B81" s="39"/>
      <c r="C81" s="39"/>
      <c r="D81" s="40"/>
      <c r="E81" s="40"/>
      <c r="F81" s="40"/>
    </row>
    <row r="82" spans="1:6" s="4" customFormat="1" ht="15">
      <c r="A82" s="39"/>
      <c r="B82" s="39"/>
      <c r="C82" s="39"/>
      <c r="D82" s="40"/>
      <c r="E82" s="40"/>
      <c r="F82" s="40"/>
    </row>
    <row r="83" spans="1:6" s="4" customFormat="1" ht="15">
      <c r="A83" s="39"/>
      <c r="B83" s="39"/>
      <c r="C83" s="39"/>
      <c r="D83" s="40"/>
      <c r="E83" s="40"/>
      <c r="F83" s="40"/>
    </row>
    <row r="84" spans="1:6" s="4" customFormat="1" ht="15">
      <c r="A84" s="39"/>
      <c r="B84" s="39"/>
      <c r="C84" s="39"/>
      <c r="D84" s="40"/>
      <c r="E84" s="40"/>
      <c r="F84" s="40"/>
    </row>
    <row r="85" spans="1:6" s="4" customFormat="1" ht="15">
      <c r="A85" s="39"/>
      <c r="B85" s="39"/>
      <c r="C85" s="39"/>
      <c r="D85" s="40"/>
      <c r="E85" s="40"/>
      <c r="F85" s="40"/>
    </row>
    <row r="86" spans="1:6" s="4" customFormat="1" ht="15">
      <c r="A86" s="39"/>
      <c r="B86" s="39"/>
      <c r="C86" s="39"/>
      <c r="D86" s="40"/>
      <c r="E86" s="40"/>
      <c r="F86" s="40"/>
    </row>
    <row r="87" spans="1:6" s="4" customFormat="1" ht="15">
      <c r="A87" s="39"/>
      <c r="B87" s="39"/>
      <c r="C87" s="39"/>
      <c r="D87" s="40"/>
      <c r="E87" s="40"/>
      <c r="F87" s="40"/>
    </row>
    <row r="88" spans="1:6" s="4" customFormat="1" ht="15">
      <c r="A88" s="39"/>
      <c r="B88" s="39"/>
      <c r="C88" s="39"/>
      <c r="D88" s="40"/>
      <c r="E88" s="40"/>
      <c r="F88" s="40"/>
    </row>
    <row r="89" spans="1:6" s="4" customFormat="1" ht="15">
      <c r="A89" s="39"/>
      <c r="B89" s="39"/>
      <c r="C89" s="39"/>
      <c r="D89" s="40"/>
      <c r="E89" s="40"/>
      <c r="F89" s="40"/>
    </row>
    <row r="90" spans="1:6" s="4" customFormat="1" ht="15">
      <c r="A90" s="39"/>
      <c r="B90" s="39"/>
      <c r="C90" s="39"/>
      <c r="D90" s="40"/>
      <c r="E90" s="40"/>
      <c r="F90" s="40"/>
    </row>
    <row r="91" spans="1:6" s="4" customFormat="1" ht="15">
      <c r="A91" s="39"/>
      <c r="B91" s="39"/>
      <c r="C91" s="39"/>
      <c r="D91" s="40"/>
      <c r="E91" s="40"/>
      <c r="F91" s="40"/>
    </row>
    <row r="92" spans="1:6" s="4" customFormat="1" ht="15">
      <c r="A92" s="39"/>
      <c r="B92" s="39"/>
      <c r="C92" s="39"/>
      <c r="D92" s="40"/>
      <c r="E92" s="40"/>
      <c r="F92" s="40"/>
    </row>
    <row r="93" spans="1:6" s="18" customFormat="1" ht="15">
      <c r="A93" s="39"/>
      <c r="B93" s="39"/>
      <c r="C93" s="39"/>
      <c r="D93" s="40"/>
      <c r="E93" s="40"/>
      <c r="F93" s="40"/>
    </row>
    <row r="94" spans="1:6" s="18" customFormat="1" ht="15">
      <c r="A94" s="39"/>
      <c r="B94" s="39"/>
      <c r="C94" s="39"/>
      <c r="D94" s="40"/>
      <c r="E94" s="40"/>
      <c r="F94" s="40"/>
    </row>
    <row r="95" spans="1:6" s="18" customFormat="1" ht="15">
      <c r="A95" s="39"/>
      <c r="B95" s="39"/>
      <c r="C95" s="39"/>
      <c r="D95" s="40"/>
      <c r="E95" s="40"/>
      <c r="F95" s="40"/>
    </row>
    <row r="96" spans="1:6" s="4" customFormat="1" ht="15">
      <c r="A96" s="39"/>
      <c r="B96" s="39"/>
      <c r="C96" s="39"/>
      <c r="D96" s="40"/>
      <c r="E96" s="40"/>
      <c r="F96" s="40"/>
    </row>
    <row r="97" spans="1:6" s="4" customFormat="1" ht="15">
      <c r="A97" s="39"/>
      <c r="B97" s="39"/>
      <c r="C97" s="39"/>
      <c r="D97" s="40"/>
      <c r="E97" s="40"/>
      <c r="F97" s="40"/>
    </row>
    <row r="98" spans="1:6" s="4" customFormat="1" ht="15">
      <c r="A98" s="39"/>
      <c r="B98" s="39"/>
      <c r="C98" s="39"/>
      <c r="D98" s="40"/>
      <c r="E98" s="40"/>
      <c r="F98" s="40"/>
    </row>
    <row r="99" spans="1:6" s="4" customFormat="1" ht="15">
      <c r="A99" s="39"/>
      <c r="B99" s="39"/>
      <c r="C99" s="39"/>
      <c r="D99" s="40"/>
      <c r="E99" s="40"/>
      <c r="F99" s="40"/>
    </row>
    <row r="100" spans="1:6" s="5" customFormat="1" ht="15">
      <c r="A100" s="39"/>
      <c r="B100" s="39"/>
      <c r="C100" s="39"/>
      <c r="D100" s="40"/>
      <c r="E100" s="40"/>
      <c r="F100" s="40"/>
    </row>
    <row r="101" spans="1:6" s="5" customFormat="1" ht="15">
      <c r="A101" s="39"/>
      <c r="B101" s="39"/>
      <c r="C101" s="39"/>
      <c r="D101" s="40"/>
      <c r="E101" s="40"/>
      <c r="F101" s="40"/>
    </row>
    <row r="102" spans="1:6" s="5" customFormat="1" ht="15">
      <c r="A102" s="39"/>
      <c r="B102" s="39"/>
      <c r="C102" s="39"/>
      <c r="D102" s="40"/>
      <c r="E102" s="40"/>
      <c r="F102" s="40"/>
    </row>
    <row r="103" spans="1:6" s="5" customFormat="1" ht="15">
      <c r="A103" s="39"/>
      <c r="B103" s="39"/>
      <c r="C103" s="39"/>
      <c r="D103" s="40"/>
      <c r="E103" s="40"/>
      <c r="F103" s="40"/>
    </row>
    <row r="104" spans="1:6" s="5" customFormat="1" ht="15">
      <c r="A104" s="39"/>
      <c r="B104" s="39"/>
      <c r="C104" s="39"/>
      <c r="D104" s="40"/>
      <c r="E104" s="40"/>
      <c r="F104" s="40"/>
    </row>
    <row r="105" spans="1:6" s="5" customFormat="1" ht="15">
      <c r="A105" s="39"/>
      <c r="B105" s="39"/>
      <c r="C105" s="39"/>
      <c r="D105" s="40"/>
      <c r="E105" s="40"/>
      <c r="F105" s="40"/>
    </row>
    <row r="106" spans="1:6" s="5" customFormat="1" ht="15">
      <c r="A106" s="39"/>
      <c r="B106" s="39"/>
      <c r="C106" s="39"/>
      <c r="D106" s="40"/>
      <c r="E106" s="40"/>
      <c r="F106" s="40"/>
    </row>
    <row r="107" spans="1:6" s="5" customFormat="1" ht="15">
      <c r="A107" s="39"/>
      <c r="B107" s="39"/>
      <c r="C107" s="39"/>
      <c r="D107" s="40"/>
      <c r="E107" s="40"/>
      <c r="F107" s="40"/>
    </row>
    <row r="108" spans="1:6" s="5" customFormat="1" ht="15">
      <c r="A108" s="39"/>
      <c r="B108" s="39"/>
      <c r="C108" s="39"/>
      <c r="D108" s="40"/>
      <c r="E108" s="40"/>
      <c r="F108" s="40"/>
    </row>
    <row r="109" spans="1:6" s="5" customFormat="1" ht="15">
      <c r="A109" s="39"/>
      <c r="B109" s="39"/>
      <c r="C109" s="39"/>
      <c r="D109" s="40"/>
      <c r="E109" s="40"/>
      <c r="F109" s="40"/>
    </row>
    <row r="110" spans="1:6" s="5" customFormat="1" ht="15">
      <c r="A110" s="39"/>
      <c r="B110" s="39"/>
      <c r="C110" s="39"/>
      <c r="D110" s="40"/>
      <c r="E110" s="40"/>
      <c r="F110" s="40"/>
    </row>
    <row r="111" spans="1:6" s="5" customFormat="1" ht="15">
      <c r="A111" s="39"/>
      <c r="B111" s="39"/>
      <c r="C111" s="39"/>
      <c r="D111" s="40"/>
      <c r="E111" s="40"/>
      <c r="F111" s="40"/>
    </row>
    <row r="112" spans="1:6" s="5" customFormat="1" ht="15">
      <c r="A112" s="39"/>
      <c r="B112" s="39"/>
      <c r="C112" s="39"/>
      <c r="D112" s="40"/>
      <c r="E112" s="40"/>
      <c r="F112" s="40"/>
    </row>
    <row r="113" spans="1:6" s="5" customFormat="1" ht="15">
      <c r="A113" s="39"/>
      <c r="B113" s="39"/>
      <c r="C113" s="39"/>
      <c r="D113" s="40"/>
      <c r="E113" s="40"/>
      <c r="F113" s="40"/>
    </row>
    <row r="114" spans="1:6" s="5" customFormat="1" ht="15">
      <c r="A114" s="39"/>
      <c r="B114" s="39"/>
      <c r="C114" s="39"/>
      <c r="D114" s="40"/>
      <c r="E114" s="40"/>
      <c r="F114" s="40"/>
    </row>
    <row r="115" spans="1:6" s="5" customFormat="1" ht="15">
      <c r="A115" s="39"/>
      <c r="B115" s="39"/>
      <c r="C115" s="39"/>
      <c r="D115" s="40"/>
      <c r="E115" s="40"/>
      <c r="F115" s="40"/>
    </row>
    <row r="116" spans="1:6" s="5" customFormat="1" ht="15">
      <c r="A116" s="39"/>
      <c r="B116" s="39"/>
      <c r="C116" s="39"/>
      <c r="D116" s="40"/>
      <c r="E116" s="40"/>
      <c r="F116" s="40"/>
    </row>
    <row r="117" spans="1:6" s="5" customFormat="1" ht="15">
      <c r="A117" s="39"/>
      <c r="B117" s="39"/>
      <c r="C117" s="39"/>
      <c r="D117" s="40"/>
      <c r="E117" s="40"/>
      <c r="F117" s="40"/>
    </row>
    <row r="118" spans="1:6" s="5" customFormat="1" ht="15">
      <c r="A118" s="39"/>
      <c r="B118" s="39"/>
      <c r="C118" s="39"/>
      <c r="D118" s="40"/>
      <c r="E118" s="40"/>
      <c r="F118" s="40"/>
    </row>
    <row r="119" spans="1:6" s="5" customFormat="1" ht="15">
      <c r="A119" s="39"/>
      <c r="B119" s="39"/>
      <c r="C119" s="39"/>
      <c r="D119" s="40"/>
      <c r="E119" s="40"/>
      <c r="F119" s="40"/>
    </row>
    <row r="120" spans="1:6" s="5" customFormat="1" ht="15">
      <c r="A120" s="39"/>
      <c r="B120" s="39"/>
      <c r="C120" s="39"/>
      <c r="D120" s="40"/>
      <c r="E120" s="40"/>
      <c r="F120" s="40"/>
    </row>
    <row r="121" spans="1:6" s="5" customFormat="1" ht="15">
      <c r="A121" s="39"/>
      <c r="B121" s="39"/>
      <c r="C121" s="39"/>
      <c r="D121" s="40"/>
      <c r="E121" s="40"/>
      <c r="F121" s="40"/>
    </row>
    <row r="122" spans="1:6" s="5" customFormat="1" ht="15">
      <c r="A122" s="39"/>
      <c r="B122" s="39"/>
      <c r="C122" s="39"/>
      <c r="D122" s="40"/>
      <c r="E122" s="40"/>
      <c r="F122" s="40"/>
    </row>
    <row r="123" spans="1:6" s="5" customFormat="1" ht="15">
      <c r="A123" s="39"/>
      <c r="B123" s="39"/>
      <c r="C123" s="39"/>
      <c r="D123" s="40"/>
      <c r="E123" s="40"/>
      <c r="F123" s="40"/>
    </row>
    <row r="124" spans="1:6" s="5" customFormat="1" ht="15">
      <c r="A124" s="39"/>
      <c r="B124" s="39"/>
      <c r="C124" s="39"/>
      <c r="D124" s="40"/>
      <c r="E124" s="40"/>
      <c r="F124" s="40"/>
    </row>
    <row r="125" spans="1:6" s="5" customFormat="1" ht="15">
      <c r="A125" s="39"/>
      <c r="B125" s="39"/>
      <c r="C125" s="39"/>
      <c r="D125" s="40"/>
      <c r="E125" s="40"/>
      <c r="F125" s="40"/>
    </row>
    <row r="126" spans="1:6" s="5" customFormat="1" ht="15">
      <c r="A126" s="39"/>
      <c r="B126" s="39"/>
      <c r="C126" s="39"/>
      <c r="D126" s="40"/>
      <c r="E126" s="40"/>
      <c r="F126" s="40"/>
    </row>
    <row r="127" spans="1:6" s="5" customFormat="1" ht="15">
      <c r="A127" s="39"/>
      <c r="B127" s="39"/>
      <c r="C127" s="39"/>
      <c r="D127" s="40"/>
      <c r="E127" s="40"/>
      <c r="F127" s="40"/>
    </row>
    <row r="128" spans="1:6" s="5" customFormat="1" ht="15">
      <c r="A128" s="39"/>
      <c r="B128" s="39"/>
      <c r="C128" s="39"/>
      <c r="D128" s="40"/>
      <c r="E128" s="40"/>
      <c r="F128" s="40"/>
    </row>
    <row r="129" spans="1:6" s="5" customFormat="1" ht="15">
      <c r="A129" s="39"/>
      <c r="B129" s="39"/>
      <c r="C129" s="39"/>
      <c r="D129" s="40"/>
      <c r="E129" s="40"/>
      <c r="F129" s="40"/>
    </row>
    <row r="130" spans="1:6" s="5" customFormat="1" ht="15">
      <c r="A130" s="39"/>
      <c r="B130" s="39"/>
      <c r="C130" s="39"/>
      <c r="D130" s="40"/>
      <c r="E130" s="40"/>
      <c r="F130" s="40"/>
    </row>
    <row r="131" spans="1:6" s="5" customFormat="1" ht="15">
      <c r="A131" s="39"/>
      <c r="B131" s="39"/>
      <c r="C131" s="39"/>
      <c r="D131" s="40"/>
      <c r="E131" s="40"/>
      <c r="F131" s="40"/>
    </row>
    <row r="132" spans="1:6" s="5" customFormat="1" ht="15">
      <c r="A132" s="39"/>
      <c r="B132" s="39"/>
      <c r="C132" s="39"/>
      <c r="D132" s="40"/>
      <c r="E132" s="40"/>
      <c r="F132" s="40"/>
    </row>
    <row r="133" spans="1:6" ht="15">
      <c r="A133" s="39"/>
      <c r="B133" s="39"/>
      <c r="C133" s="39"/>
      <c r="D133" s="40"/>
      <c r="E133" s="40"/>
      <c r="F133" s="40"/>
    </row>
    <row r="134" spans="1:6" ht="15">
      <c r="A134" s="39"/>
      <c r="B134" s="39"/>
      <c r="C134" s="39"/>
      <c r="D134" s="40"/>
      <c r="E134" s="40"/>
      <c r="F134" s="40"/>
    </row>
    <row r="135" spans="1:6" ht="15">
      <c r="A135" s="39"/>
      <c r="B135" s="39"/>
      <c r="C135" s="39"/>
      <c r="D135" s="40"/>
      <c r="E135" s="40"/>
      <c r="F135" s="40"/>
    </row>
    <row r="136" spans="1:6" ht="15">
      <c r="A136" s="39"/>
      <c r="B136" s="39"/>
      <c r="C136" s="39"/>
      <c r="D136" s="40"/>
      <c r="E136" s="40"/>
      <c r="F136" s="40"/>
    </row>
    <row r="137" spans="1:6" ht="15">
      <c r="A137" s="39"/>
      <c r="B137" s="39"/>
      <c r="C137" s="39"/>
      <c r="D137" s="40"/>
      <c r="E137" s="40"/>
      <c r="F137" s="40"/>
    </row>
    <row r="138" spans="1:6" ht="15">
      <c r="A138" s="39"/>
      <c r="B138" s="39"/>
      <c r="C138" s="39"/>
      <c r="D138" s="40"/>
      <c r="E138" s="40"/>
      <c r="F138" s="40"/>
    </row>
    <row r="139" spans="1:6" ht="15">
      <c r="A139" s="39"/>
      <c r="B139" s="39"/>
      <c r="C139" s="39"/>
      <c r="D139" s="40"/>
      <c r="E139" s="40"/>
      <c r="F139" s="40"/>
    </row>
    <row r="140" spans="1:6" ht="15">
      <c r="A140" s="39"/>
      <c r="B140" s="39"/>
      <c r="C140" s="39"/>
      <c r="D140" s="40"/>
      <c r="E140" s="40"/>
      <c r="F140" s="40"/>
    </row>
    <row r="141" spans="1:6" ht="15">
      <c r="A141" s="39"/>
      <c r="B141" s="39"/>
      <c r="C141" s="39"/>
      <c r="D141" s="40"/>
      <c r="E141" s="40"/>
      <c r="F141" s="40"/>
    </row>
    <row r="142" spans="1:6" ht="15">
      <c r="A142" s="39"/>
      <c r="B142" s="39"/>
      <c r="C142" s="39"/>
      <c r="D142" s="40"/>
      <c r="E142" s="40"/>
      <c r="F142" s="40"/>
    </row>
    <row r="143" spans="1:6" ht="15">
      <c r="A143" s="39"/>
      <c r="B143" s="39"/>
      <c r="C143" s="39"/>
      <c r="D143" s="40"/>
      <c r="E143" s="40"/>
      <c r="F143" s="40"/>
    </row>
    <row r="144" spans="1:6" ht="15">
      <c r="A144" s="39"/>
      <c r="B144" s="39"/>
      <c r="C144" s="39"/>
      <c r="D144" s="40"/>
      <c r="E144" s="40"/>
      <c r="F144" s="40"/>
    </row>
    <row r="145" spans="1:6" ht="15">
      <c r="A145" s="39"/>
      <c r="B145" s="39"/>
      <c r="C145" s="39"/>
      <c r="D145" s="40"/>
      <c r="E145" s="40"/>
      <c r="F145" s="40"/>
    </row>
    <row r="146" spans="1:6" ht="15">
      <c r="A146" s="39"/>
      <c r="B146" s="39"/>
      <c r="C146" s="39"/>
      <c r="D146" s="40"/>
      <c r="E146" s="40"/>
      <c r="F146" s="40"/>
    </row>
    <row r="147" spans="1:6" ht="15">
      <c r="A147" s="39"/>
      <c r="B147" s="39"/>
      <c r="C147" s="39"/>
      <c r="D147" s="40"/>
      <c r="E147" s="40"/>
      <c r="F147" s="40"/>
    </row>
    <row r="148" spans="1:6" ht="15">
      <c r="A148" s="39"/>
      <c r="B148" s="39"/>
      <c r="C148" s="39"/>
      <c r="D148" s="40"/>
      <c r="E148" s="40"/>
      <c r="F148" s="40"/>
    </row>
    <row r="149" spans="1:6" ht="15">
      <c r="A149" s="39"/>
      <c r="B149" s="39"/>
      <c r="C149" s="39"/>
      <c r="D149" s="40"/>
      <c r="E149" s="40"/>
      <c r="F149" s="40"/>
    </row>
    <row r="150" spans="1:6" ht="15">
      <c r="A150" s="39"/>
      <c r="B150" s="39"/>
      <c r="C150" s="39"/>
      <c r="D150" s="40"/>
      <c r="E150" s="40"/>
      <c r="F150" s="40"/>
    </row>
    <row r="151" spans="1:6" ht="15">
      <c r="A151" s="39"/>
      <c r="B151" s="39"/>
      <c r="C151" s="39"/>
      <c r="D151" s="40"/>
      <c r="E151" s="40"/>
      <c r="F151" s="40"/>
    </row>
    <row r="152" spans="1:6" ht="15">
      <c r="A152" s="39"/>
      <c r="B152" s="39"/>
      <c r="C152" s="39"/>
      <c r="D152" s="40"/>
      <c r="E152" s="40"/>
      <c r="F152" s="40"/>
    </row>
    <row r="153" spans="1:6" ht="15">
      <c r="A153" s="39"/>
      <c r="B153" s="39"/>
      <c r="C153" s="39"/>
      <c r="D153" s="40"/>
      <c r="E153" s="40"/>
      <c r="F153" s="40"/>
    </row>
    <row r="154" spans="1:6" ht="15">
      <c r="A154" s="39"/>
      <c r="B154" s="39"/>
      <c r="C154" s="39"/>
      <c r="D154" s="40"/>
      <c r="E154" s="40"/>
      <c r="F154" s="40"/>
    </row>
    <row r="155" spans="1:6" ht="15">
      <c r="A155" s="39"/>
      <c r="B155" s="39"/>
      <c r="C155" s="39"/>
      <c r="D155" s="40"/>
      <c r="E155" s="40"/>
      <c r="F155" s="40"/>
    </row>
    <row r="156" spans="1:6" ht="15">
      <c r="A156" s="39"/>
      <c r="B156" s="39"/>
      <c r="C156" s="39"/>
      <c r="D156" s="40"/>
      <c r="E156" s="40"/>
      <c r="F156" s="40"/>
    </row>
    <row r="157" spans="1:6" ht="15">
      <c r="A157" s="39"/>
      <c r="B157" s="39"/>
      <c r="C157" s="39"/>
      <c r="D157" s="40"/>
      <c r="E157" s="40"/>
      <c r="F157" s="40"/>
    </row>
    <row r="158" spans="1:6" ht="15">
      <c r="A158" s="39"/>
      <c r="B158" s="39"/>
      <c r="C158" s="39"/>
      <c r="D158" s="40"/>
      <c r="E158" s="40"/>
      <c r="F158" s="40"/>
    </row>
    <row r="159" spans="1:6" ht="15">
      <c r="A159" s="37"/>
      <c r="B159" s="37"/>
      <c r="C159" s="37"/>
      <c r="D159" s="38"/>
      <c r="E159" s="38"/>
      <c r="F159" s="38"/>
    </row>
    <row r="160" spans="1:6" ht="15">
      <c r="A160" s="37"/>
      <c r="B160" s="37"/>
      <c r="C160" s="37"/>
      <c r="D160" s="38"/>
      <c r="E160" s="38"/>
      <c r="F160" s="38"/>
    </row>
    <row r="161" spans="1:6" ht="15">
      <c r="A161" s="37"/>
      <c r="B161" s="37"/>
      <c r="C161" s="37"/>
      <c r="D161" s="38"/>
      <c r="E161" s="38"/>
      <c r="F161" s="38"/>
    </row>
    <row r="162" spans="1:6" ht="15">
      <c r="A162" s="37"/>
      <c r="B162" s="37"/>
      <c r="C162" s="37"/>
      <c r="D162" s="38"/>
      <c r="E162" s="38"/>
      <c r="F162" s="38"/>
    </row>
    <row r="163" spans="1:6" ht="15">
      <c r="A163" s="37"/>
      <c r="B163" s="37"/>
      <c r="C163" s="37"/>
      <c r="D163" s="38"/>
      <c r="E163" s="38"/>
      <c r="F163" s="38"/>
    </row>
    <row r="164" spans="1:6" ht="15">
      <c r="A164" s="37"/>
      <c r="B164" s="37"/>
      <c r="C164" s="37"/>
      <c r="D164" s="38"/>
      <c r="E164" s="38"/>
      <c r="F164" s="38"/>
    </row>
    <row r="165" spans="1:6" ht="15">
      <c r="A165" s="37"/>
      <c r="B165" s="37"/>
      <c r="C165" s="37"/>
      <c r="D165" s="38"/>
      <c r="E165" s="38"/>
      <c r="F165" s="38"/>
    </row>
    <row r="166" spans="1:6" ht="15">
      <c r="A166" s="37"/>
      <c r="B166" s="37"/>
      <c r="C166" s="37"/>
      <c r="D166" s="38"/>
      <c r="E166" s="38"/>
      <c r="F166" s="38"/>
    </row>
    <row r="167" spans="1:6" ht="15">
      <c r="A167" s="37"/>
      <c r="B167" s="37"/>
      <c r="C167" s="37"/>
      <c r="D167" s="38"/>
      <c r="E167" s="38"/>
      <c r="F167" s="38"/>
    </row>
    <row r="168" spans="1:6" ht="15">
      <c r="A168" s="37"/>
      <c r="B168" s="37"/>
      <c r="C168" s="37"/>
      <c r="D168" s="38"/>
      <c r="E168" s="38"/>
      <c r="F168" s="38"/>
    </row>
    <row r="169" spans="1:6" ht="15">
      <c r="A169" s="37"/>
      <c r="B169" s="37"/>
      <c r="C169" s="37"/>
      <c r="D169" s="38"/>
      <c r="E169" s="38"/>
      <c r="F169" s="38"/>
    </row>
    <row r="170" spans="1:6" ht="15">
      <c r="A170" s="37"/>
      <c r="B170" s="37"/>
      <c r="C170" s="37"/>
      <c r="D170" s="38"/>
      <c r="E170" s="38"/>
      <c r="F170" s="38"/>
    </row>
    <row r="171" spans="1:6" ht="15">
      <c r="A171" s="37"/>
      <c r="B171" s="37"/>
      <c r="C171" s="37"/>
      <c r="D171" s="38"/>
      <c r="E171" s="38"/>
      <c r="F171" s="38"/>
    </row>
    <row r="172" spans="1:6" ht="15">
      <c r="A172" s="37"/>
      <c r="B172" s="37"/>
      <c r="C172" s="37"/>
      <c r="D172" s="38"/>
      <c r="E172" s="38"/>
      <c r="F172" s="38"/>
    </row>
    <row r="173" spans="1:6" ht="15">
      <c r="A173" s="37"/>
      <c r="B173" s="37"/>
      <c r="C173" s="37"/>
      <c r="D173" s="38"/>
      <c r="E173" s="38"/>
      <c r="F173" s="38"/>
    </row>
    <row r="174" spans="1:6" ht="15">
      <c r="A174" s="37"/>
      <c r="B174" s="37"/>
      <c r="C174" s="37"/>
      <c r="D174" s="38"/>
      <c r="E174" s="38"/>
      <c r="F174" s="38"/>
    </row>
    <row r="175" spans="1:6" ht="15">
      <c r="A175" s="37"/>
      <c r="B175" s="37"/>
      <c r="C175" s="37"/>
      <c r="D175" s="38"/>
      <c r="E175" s="38"/>
      <c r="F175" s="38"/>
    </row>
    <row r="176" spans="1:6" ht="15">
      <c r="A176" s="37"/>
      <c r="B176" s="37"/>
      <c r="C176" s="37"/>
      <c r="D176" s="38"/>
      <c r="E176" s="38"/>
      <c r="F176" s="38"/>
    </row>
    <row r="177" spans="1:6" ht="15">
      <c r="A177" s="37"/>
      <c r="B177" s="37"/>
      <c r="C177" s="37"/>
      <c r="D177" s="38"/>
      <c r="E177" s="38"/>
      <c r="F177" s="38"/>
    </row>
    <row r="178" spans="1:6" ht="15">
      <c r="A178" s="37"/>
      <c r="B178" s="37"/>
      <c r="C178" s="37"/>
      <c r="D178" s="38"/>
      <c r="E178" s="38"/>
      <c r="F178" s="38"/>
    </row>
    <row r="179" spans="1:6" ht="15">
      <c r="A179" s="37"/>
      <c r="B179" s="37"/>
      <c r="C179" s="37"/>
      <c r="D179" s="38"/>
      <c r="E179" s="38"/>
      <c r="F179" s="38"/>
    </row>
    <row r="180" spans="1:6" ht="15">
      <c r="A180" s="30"/>
      <c r="B180" s="30"/>
      <c r="C180" s="30"/>
      <c r="D180" s="29"/>
      <c r="E180" s="29"/>
      <c r="F180" s="29"/>
    </row>
    <row r="181" spans="1:6" ht="15">
      <c r="A181" s="30"/>
      <c r="B181" s="30"/>
      <c r="C181" s="30"/>
      <c r="D181" s="29"/>
      <c r="E181" s="29"/>
      <c r="F181" s="29"/>
    </row>
    <row r="182" spans="1:6" ht="15">
      <c r="A182" s="30"/>
      <c r="B182" s="30"/>
      <c r="C182" s="30"/>
      <c r="D182" s="29"/>
      <c r="E182" s="29"/>
      <c r="F182" s="29"/>
    </row>
    <row r="183" spans="1:6" ht="15">
      <c r="A183" s="30"/>
      <c r="B183" s="30"/>
      <c r="C183" s="30"/>
      <c r="D183" s="29"/>
      <c r="E183" s="29"/>
      <c r="F183" s="29"/>
    </row>
    <row r="184" spans="1:6" ht="15">
      <c r="A184" s="30"/>
      <c r="B184" s="30"/>
      <c r="C184" s="30"/>
      <c r="D184" s="29"/>
      <c r="E184" s="29"/>
      <c r="F184" s="29"/>
    </row>
    <row r="185" spans="1:6" ht="15">
      <c r="A185" s="30"/>
      <c r="B185" s="30"/>
      <c r="C185" s="30"/>
      <c r="D185" s="29"/>
      <c r="E185" s="29"/>
      <c r="F185" s="29"/>
    </row>
    <row r="186" spans="1:6" ht="15">
      <c r="A186" s="30"/>
      <c r="B186" s="30"/>
      <c r="C186" s="30"/>
      <c r="D186" s="29"/>
      <c r="E186" s="29"/>
      <c r="F186" s="29"/>
    </row>
    <row r="187" spans="1:6" ht="15">
      <c r="A187" s="30"/>
      <c r="B187" s="30"/>
      <c r="C187" s="30"/>
      <c r="D187" s="29"/>
      <c r="E187" s="29"/>
      <c r="F187" s="29"/>
    </row>
    <row r="188" spans="1:6" ht="15">
      <c r="A188" s="30"/>
      <c r="B188" s="30"/>
      <c r="C188" s="30"/>
      <c r="D188" s="29"/>
      <c r="E188" s="29"/>
      <c r="F188" s="29"/>
    </row>
    <row r="189" spans="1:6" ht="15">
      <c r="A189" s="30"/>
      <c r="B189" s="30"/>
      <c r="C189" s="30"/>
      <c r="D189" s="29"/>
      <c r="E189" s="29"/>
      <c r="F189" s="29"/>
    </row>
    <row r="190" spans="1:6" ht="15">
      <c r="A190" s="30"/>
      <c r="B190" s="30"/>
      <c r="C190" s="30"/>
      <c r="D190" s="29"/>
      <c r="E190" s="29"/>
      <c r="F190" s="29"/>
    </row>
    <row r="191" spans="1:6" ht="15">
      <c r="A191" s="30"/>
      <c r="B191" s="30"/>
      <c r="C191" s="30"/>
      <c r="D191" s="29"/>
      <c r="E191" s="29"/>
      <c r="F191" s="29"/>
    </row>
  </sheetData>
  <sheetProtection/>
  <autoFilter ref="A2:F191">
    <sortState ref="A3:F191">
      <sortCondition sortBy="value" ref="A3:A191"/>
    </sortState>
  </autoFilter>
  <mergeCells count="1">
    <mergeCell ref="A1:F1"/>
  </mergeCells>
  <conditionalFormatting sqref="A59:F104">
    <cfRule type="expression" priority="3" dxfId="10">
      <formula>Saturday!#REF!="Additional"</formula>
    </cfRule>
    <cfRule type="expression" priority="4" dxfId="9">
      <formula>Saturday!#REF!="Updated"</formula>
    </cfRule>
    <cfRule type="expression" priority="5" dxfId="8">
      <formula>Saturday!#REF!="Cancelled"</formula>
    </cfRule>
  </conditionalFormatting>
  <conditionalFormatting sqref="A3:F58">
    <cfRule type="expression" priority="1" dxfId="0">
      <formula>$J3="Over 12 hours"</formula>
    </cfRule>
  </conditionalFormatting>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theme="6"/>
  </sheetPr>
  <dimension ref="A1:F180"/>
  <sheetViews>
    <sheetView zoomScalePageLayoutView="0" workbookViewId="0" topLeftCell="A1">
      <pane ySplit="1" topLeftCell="A2" activePane="bottomLeft" state="frozen"/>
      <selection pane="topLeft" activeCell="A1" sqref="A1:F1"/>
      <selection pane="bottomLeft" activeCell="C6" sqref="C6"/>
    </sheetView>
  </sheetViews>
  <sheetFormatPr defaultColWidth="0" defaultRowHeight="15"/>
  <cols>
    <col min="1" max="2" width="13.21484375" style="9" customWidth="1"/>
    <col min="3" max="3" width="61.77734375" style="9" customWidth="1"/>
    <col min="4" max="4" width="16.4453125" style="9" customWidth="1"/>
    <col min="5" max="5" width="17.4453125" style="19" customWidth="1"/>
    <col min="6" max="6" width="46.99609375" style="19" customWidth="1"/>
    <col min="7" max="11" width="0" style="0" hidden="1" customWidth="1"/>
    <col min="12" max="16384" width="8.77734375" style="0" hidden="1" customWidth="1"/>
  </cols>
  <sheetData>
    <row r="1" spans="1:6" s="12" customFormat="1" ht="33.75">
      <c r="A1" s="62" t="str">
        <f>"Daily closure report: "&amp;'Front page'!A6</f>
        <v>Daily closure report: Sunday, 5 May</v>
      </c>
      <c r="B1" s="62"/>
      <c r="C1" s="62"/>
      <c r="D1" s="62"/>
      <c r="E1" s="62"/>
      <c r="F1" s="62"/>
    </row>
    <row r="2" spans="1:6" s="17" customFormat="1" ht="30">
      <c r="A2" s="16" t="s">
        <v>9</v>
      </c>
      <c r="B2" s="16" t="s">
        <v>1</v>
      </c>
      <c r="C2" s="16" t="s">
        <v>0</v>
      </c>
      <c r="D2" s="15" t="s">
        <v>11</v>
      </c>
      <c r="E2" s="15" t="s">
        <v>12</v>
      </c>
      <c r="F2" s="16" t="s">
        <v>10</v>
      </c>
    </row>
    <row r="3" spans="1:6" s="3" customFormat="1" ht="61.5">
      <c r="A3" s="43" t="s">
        <v>60</v>
      </c>
      <c r="B3" s="43" t="s">
        <v>6</v>
      </c>
      <c r="C3" s="44" t="s">
        <v>80</v>
      </c>
      <c r="D3" s="45">
        <v>45294.8333333333</v>
      </c>
      <c r="E3" s="45">
        <v>45438.25</v>
      </c>
      <c r="F3" s="44" t="s">
        <v>81</v>
      </c>
    </row>
    <row r="4" spans="1:6" s="3" customFormat="1" ht="77.25">
      <c r="A4" s="43" t="s">
        <v>63</v>
      </c>
      <c r="B4" s="43" t="s">
        <v>46</v>
      </c>
      <c r="C4" s="44" t="s">
        <v>166</v>
      </c>
      <c r="D4" s="45">
        <v>45387.25</v>
      </c>
      <c r="E4" s="45">
        <v>45470.25</v>
      </c>
      <c r="F4" s="44" t="s">
        <v>167</v>
      </c>
    </row>
    <row r="5" spans="1:6" s="3" customFormat="1" ht="46.5">
      <c r="A5" s="43" t="s">
        <v>17</v>
      </c>
      <c r="B5" s="43" t="s">
        <v>2</v>
      </c>
      <c r="C5" s="44" t="s">
        <v>18</v>
      </c>
      <c r="D5" s="45">
        <v>45416.2083333333</v>
      </c>
      <c r="E5" s="45">
        <v>45511.9583333333</v>
      </c>
      <c r="F5" s="44" t="s">
        <v>19</v>
      </c>
    </row>
    <row r="6" spans="1:6" s="3" customFormat="1" ht="77.25">
      <c r="A6" s="43" t="s">
        <v>17</v>
      </c>
      <c r="B6" s="43" t="s">
        <v>6</v>
      </c>
      <c r="C6" s="44" t="s">
        <v>20</v>
      </c>
      <c r="D6" s="45">
        <v>45409.25</v>
      </c>
      <c r="E6" s="45">
        <v>45420.8333333333</v>
      </c>
      <c r="F6" s="44" t="s">
        <v>21</v>
      </c>
    </row>
    <row r="7" spans="1:6" s="3" customFormat="1" ht="108">
      <c r="A7" s="43" t="s">
        <v>17</v>
      </c>
      <c r="B7" s="43" t="s">
        <v>2</v>
      </c>
      <c r="C7" s="44" t="s">
        <v>24</v>
      </c>
      <c r="D7" s="45">
        <v>45275</v>
      </c>
      <c r="E7" s="45">
        <v>45527.9993055556</v>
      </c>
      <c r="F7" s="44" t="s">
        <v>25</v>
      </c>
    </row>
    <row r="8" spans="1:6" s="3" customFormat="1" ht="93">
      <c r="A8" s="43" t="s">
        <v>705</v>
      </c>
      <c r="B8" s="43" t="s">
        <v>4</v>
      </c>
      <c r="C8" s="44" t="s">
        <v>706</v>
      </c>
      <c r="D8" s="45">
        <v>45417.9375</v>
      </c>
      <c r="E8" s="45">
        <v>45418.2291666667</v>
      </c>
      <c r="F8" s="44" t="s">
        <v>707</v>
      </c>
    </row>
    <row r="9" spans="1:6" s="3" customFormat="1" ht="61.5">
      <c r="A9" s="43" t="s">
        <v>174</v>
      </c>
      <c r="B9" s="43" t="s">
        <v>2</v>
      </c>
      <c r="C9" s="44" t="s">
        <v>675</v>
      </c>
      <c r="D9" s="45">
        <v>45417.8333333333</v>
      </c>
      <c r="E9" s="45">
        <v>45418.25</v>
      </c>
      <c r="F9" s="44" t="s">
        <v>676</v>
      </c>
    </row>
    <row r="10" spans="1:6" s="3" customFormat="1" ht="46.5">
      <c r="A10" s="43" t="s">
        <v>174</v>
      </c>
      <c r="B10" s="43" t="s">
        <v>6</v>
      </c>
      <c r="C10" s="44" t="s">
        <v>180</v>
      </c>
      <c r="D10" s="45">
        <v>45400.8333333333</v>
      </c>
      <c r="E10" s="45">
        <v>45491.25</v>
      </c>
      <c r="F10" s="44" t="s">
        <v>181</v>
      </c>
    </row>
    <row r="11" spans="1:6" s="3" customFormat="1" ht="46.5">
      <c r="A11" s="43" t="s">
        <v>269</v>
      </c>
      <c r="B11" s="43" t="s">
        <v>2</v>
      </c>
      <c r="C11" s="44" t="s">
        <v>270</v>
      </c>
      <c r="D11" s="45">
        <v>44670.8333333333</v>
      </c>
      <c r="E11" s="45">
        <v>45596.8333333333</v>
      </c>
      <c r="F11" s="44" t="s">
        <v>271</v>
      </c>
    </row>
    <row r="12" spans="1:6" s="3" customFormat="1" ht="46.5">
      <c r="A12" s="43" t="s">
        <v>269</v>
      </c>
      <c r="B12" s="43" t="s">
        <v>2</v>
      </c>
      <c r="C12" s="44" t="s">
        <v>310</v>
      </c>
      <c r="D12" s="45">
        <v>45191.8333333333</v>
      </c>
      <c r="E12" s="45">
        <v>45526.25</v>
      </c>
      <c r="F12" s="44" t="s">
        <v>311</v>
      </c>
    </row>
    <row r="13" spans="1:6" s="3" customFormat="1" ht="46.5">
      <c r="A13" s="43" t="s">
        <v>255</v>
      </c>
      <c r="B13" s="43" t="s">
        <v>4</v>
      </c>
      <c r="C13" s="44" t="s">
        <v>697</v>
      </c>
      <c r="D13" s="45">
        <v>45417.8333333333</v>
      </c>
      <c r="E13" s="45">
        <v>45418.25</v>
      </c>
      <c r="F13" s="44" t="s">
        <v>273</v>
      </c>
    </row>
    <row r="14" spans="1:6" s="3" customFormat="1" ht="46.5">
      <c r="A14" s="43" t="s">
        <v>346</v>
      </c>
      <c r="B14" s="43" t="s">
        <v>2</v>
      </c>
      <c r="C14" s="44" t="s">
        <v>347</v>
      </c>
      <c r="D14" s="45">
        <v>45417.9166666667</v>
      </c>
      <c r="E14" s="45">
        <v>45418.2083333333</v>
      </c>
      <c r="F14" s="44" t="s">
        <v>348</v>
      </c>
    </row>
    <row r="15" spans="1:6" s="3" customFormat="1" ht="46.5">
      <c r="A15" s="43" t="s">
        <v>102</v>
      </c>
      <c r="B15" s="43" t="s">
        <v>6</v>
      </c>
      <c r="C15" s="44" t="s">
        <v>376</v>
      </c>
      <c r="D15" s="45">
        <v>44774.9166666667</v>
      </c>
      <c r="E15" s="45">
        <v>45467.25</v>
      </c>
      <c r="F15" s="44" t="s">
        <v>377</v>
      </c>
    </row>
    <row r="16" spans="1:6" s="3" customFormat="1" ht="46.5">
      <c r="A16" s="43" t="s">
        <v>634</v>
      </c>
      <c r="B16" s="43" t="s">
        <v>46</v>
      </c>
      <c r="C16" s="44" t="s">
        <v>635</v>
      </c>
      <c r="D16" s="45">
        <v>45403.8333333333</v>
      </c>
      <c r="E16" s="45">
        <v>45420.25</v>
      </c>
      <c r="F16" s="44" t="s">
        <v>636</v>
      </c>
    </row>
    <row r="17" spans="1:6" s="3" customFormat="1" ht="46.5">
      <c r="A17" s="43" t="s">
        <v>393</v>
      </c>
      <c r="B17" s="43" t="s">
        <v>4</v>
      </c>
      <c r="C17" s="44" t="s">
        <v>394</v>
      </c>
      <c r="D17" s="45">
        <v>45333.2083333333</v>
      </c>
      <c r="E17" s="45">
        <v>45438.25</v>
      </c>
      <c r="F17" s="44" t="s">
        <v>395</v>
      </c>
    </row>
    <row r="18" spans="1:6" s="3" customFormat="1" ht="46.5">
      <c r="A18" s="43" t="s">
        <v>393</v>
      </c>
      <c r="B18" s="43" t="s">
        <v>4</v>
      </c>
      <c r="C18" s="44" t="s">
        <v>408</v>
      </c>
      <c r="D18" s="45">
        <v>45390.4583333333</v>
      </c>
      <c r="E18" s="45">
        <v>45438.25</v>
      </c>
      <c r="F18" s="44" t="s">
        <v>409</v>
      </c>
    </row>
    <row r="19" spans="1:6" s="3" customFormat="1" ht="46.5">
      <c r="A19" s="43" t="s">
        <v>692</v>
      </c>
      <c r="B19" s="43" t="s">
        <v>2</v>
      </c>
      <c r="C19" s="44" t="s">
        <v>693</v>
      </c>
      <c r="D19" s="45">
        <v>45417.875</v>
      </c>
      <c r="E19" s="45">
        <v>45418.2083333333</v>
      </c>
      <c r="F19" s="44" t="s">
        <v>694</v>
      </c>
    </row>
    <row r="20" spans="1:6" s="3" customFormat="1" ht="46.5">
      <c r="A20" s="43" t="s">
        <v>607</v>
      </c>
      <c r="B20" s="43" t="s">
        <v>6</v>
      </c>
      <c r="C20" s="44" t="s">
        <v>685</v>
      </c>
      <c r="D20" s="45">
        <v>45417.875</v>
      </c>
      <c r="E20" s="45">
        <v>45418.2083333333</v>
      </c>
      <c r="F20" s="44" t="s">
        <v>683</v>
      </c>
    </row>
    <row r="21" spans="1:6" s="3" customFormat="1" ht="46.5">
      <c r="A21" s="43" t="s">
        <v>115</v>
      </c>
      <c r="B21" s="43" t="s">
        <v>5</v>
      </c>
      <c r="C21" s="44" t="s">
        <v>116</v>
      </c>
      <c r="D21" s="45">
        <v>44491.8333333333</v>
      </c>
      <c r="E21" s="45">
        <v>45657.25</v>
      </c>
      <c r="F21" s="44" t="s">
        <v>117</v>
      </c>
    </row>
    <row r="22" spans="1:6" s="3" customFormat="1" ht="46.5">
      <c r="A22" s="43" t="s">
        <v>115</v>
      </c>
      <c r="B22" s="43" t="s">
        <v>5</v>
      </c>
      <c r="C22" s="44" t="s">
        <v>152</v>
      </c>
      <c r="D22" s="45">
        <v>45417.8333333333</v>
      </c>
      <c r="E22" s="45">
        <v>45418.25</v>
      </c>
      <c r="F22" s="44" t="s">
        <v>153</v>
      </c>
    </row>
    <row r="23" spans="1:6" s="3" customFormat="1" ht="46.5">
      <c r="A23" s="43" t="s">
        <v>29</v>
      </c>
      <c r="B23" s="43" t="s">
        <v>6</v>
      </c>
      <c r="C23" s="44" t="s">
        <v>700</v>
      </c>
      <c r="D23" s="45">
        <v>45417.9166666667</v>
      </c>
      <c r="E23" s="45">
        <v>45418.2291666667</v>
      </c>
      <c r="F23" s="44" t="s">
        <v>701</v>
      </c>
    </row>
    <row r="24" spans="1:6" s="3" customFormat="1" ht="14.25" customHeight="1">
      <c r="A24" s="43" t="s">
        <v>29</v>
      </c>
      <c r="B24" s="43" t="s">
        <v>6</v>
      </c>
      <c r="C24" s="44" t="s">
        <v>704</v>
      </c>
      <c r="D24" s="45">
        <v>45417.9166666667</v>
      </c>
      <c r="E24" s="45">
        <v>45418.2291666667</v>
      </c>
      <c r="F24" s="44" t="s">
        <v>701</v>
      </c>
    </row>
    <row r="25" spans="1:6" s="3" customFormat="1" ht="46.5">
      <c r="A25" s="43" t="s">
        <v>344</v>
      </c>
      <c r="B25" s="43" t="s">
        <v>5</v>
      </c>
      <c r="C25" s="44" t="s">
        <v>695</v>
      </c>
      <c r="D25" s="45">
        <v>45417.875</v>
      </c>
      <c r="E25" s="45">
        <v>45418.25</v>
      </c>
      <c r="F25" s="44" t="s">
        <v>696</v>
      </c>
    </row>
    <row r="26" spans="1:6" s="3" customFormat="1" ht="30.75">
      <c r="A26" s="43" t="s">
        <v>344</v>
      </c>
      <c r="B26" s="43" t="s">
        <v>5</v>
      </c>
      <c r="C26" s="44" t="s">
        <v>698</v>
      </c>
      <c r="D26" s="45">
        <v>45417.8333333333</v>
      </c>
      <c r="E26" s="45">
        <v>45418.25</v>
      </c>
      <c r="F26" s="44" t="s">
        <v>699</v>
      </c>
    </row>
    <row r="27" spans="1:6" s="3" customFormat="1" ht="46.5">
      <c r="A27" s="43" t="s">
        <v>314</v>
      </c>
      <c r="B27" s="43" t="s">
        <v>7</v>
      </c>
      <c r="C27" s="44" t="s">
        <v>702</v>
      </c>
      <c r="D27" s="45">
        <v>45417.9166666667</v>
      </c>
      <c r="E27" s="45">
        <v>45418.2291666667</v>
      </c>
      <c r="F27" s="44" t="s">
        <v>701</v>
      </c>
    </row>
    <row r="28" spans="1:6" s="3" customFormat="1" ht="46.5">
      <c r="A28" s="43" t="s">
        <v>314</v>
      </c>
      <c r="B28" s="43" t="s">
        <v>8</v>
      </c>
      <c r="C28" s="44" t="s">
        <v>703</v>
      </c>
      <c r="D28" s="45">
        <v>45417.9166666667</v>
      </c>
      <c r="E28" s="45">
        <v>45418.2291666667</v>
      </c>
      <c r="F28" s="44" t="s">
        <v>701</v>
      </c>
    </row>
    <row r="29" spans="1:6" s="3" customFormat="1" ht="61.5">
      <c r="A29" s="43" t="s">
        <v>314</v>
      </c>
      <c r="B29" s="43" t="s">
        <v>7</v>
      </c>
      <c r="C29" s="44" t="s">
        <v>665</v>
      </c>
      <c r="D29" s="45">
        <v>45417.9166666667</v>
      </c>
      <c r="E29" s="45">
        <v>45418.2291666667</v>
      </c>
      <c r="F29" s="44" t="s">
        <v>666</v>
      </c>
    </row>
    <row r="30" spans="1:6" s="3" customFormat="1" ht="61.5">
      <c r="A30" s="43" t="s">
        <v>314</v>
      </c>
      <c r="B30" s="43" t="s">
        <v>7</v>
      </c>
      <c r="C30" s="44" t="s">
        <v>667</v>
      </c>
      <c r="D30" s="45">
        <v>45417.9166666667</v>
      </c>
      <c r="E30" s="45">
        <v>45418.2291666667</v>
      </c>
      <c r="F30" s="44" t="s">
        <v>666</v>
      </c>
    </row>
    <row r="31" spans="1:6" s="3" customFormat="1" ht="46.5">
      <c r="A31" s="43" t="s">
        <v>314</v>
      </c>
      <c r="B31" s="43" t="s">
        <v>7</v>
      </c>
      <c r="C31" s="44" t="s">
        <v>668</v>
      </c>
      <c r="D31" s="45">
        <v>45417.9166666667</v>
      </c>
      <c r="E31" s="45">
        <v>45418.2291666667</v>
      </c>
      <c r="F31" s="44" t="s">
        <v>666</v>
      </c>
    </row>
    <row r="32" spans="1:6" s="3" customFormat="1" ht="46.5">
      <c r="A32" s="43" t="s">
        <v>314</v>
      </c>
      <c r="B32" s="43" t="s">
        <v>7</v>
      </c>
      <c r="C32" s="44" t="s">
        <v>669</v>
      </c>
      <c r="D32" s="45">
        <v>45417.9166666667</v>
      </c>
      <c r="E32" s="45">
        <v>45418.2291666667</v>
      </c>
      <c r="F32" s="44" t="s">
        <v>666</v>
      </c>
    </row>
    <row r="33" spans="1:6" s="3" customFormat="1" ht="46.5">
      <c r="A33" s="43" t="s">
        <v>314</v>
      </c>
      <c r="B33" s="43" t="s">
        <v>7</v>
      </c>
      <c r="C33" s="44" t="s">
        <v>670</v>
      </c>
      <c r="D33" s="45">
        <v>45417.9166666667</v>
      </c>
      <c r="E33" s="45">
        <v>45418.2291666667</v>
      </c>
      <c r="F33" s="44" t="s">
        <v>666</v>
      </c>
    </row>
    <row r="34" spans="1:6" s="3" customFormat="1" ht="61.5">
      <c r="A34" s="43" t="s">
        <v>314</v>
      </c>
      <c r="B34" s="43" t="s">
        <v>8</v>
      </c>
      <c r="C34" s="44" t="s">
        <v>708</v>
      </c>
      <c r="D34" s="45">
        <v>45417.9375</v>
      </c>
      <c r="E34" s="45">
        <v>45418.2291666667</v>
      </c>
      <c r="F34" s="44" t="s">
        <v>707</v>
      </c>
    </row>
    <row r="35" spans="1:6" s="3" customFormat="1" ht="77.25">
      <c r="A35" s="43" t="s">
        <v>314</v>
      </c>
      <c r="B35" s="43" t="s">
        <v>8</v>
      </c>
      <c r="C35" s="44" t="s">
        <v>709</v>
      </c>
      <c r="D35" s="45">
        <v>45417.9375</v>
      </c>
      <c r="E35" s="45">
        <v>45418.2291666667</v>
      </c>
      <c r="F35" s="44" t="s">
        <v>707</v>
      </c>
    </row>
    <row r="36" spans="1:6" s="3" customFormat="1" ht="77.25">
      <c r="A36" s="43" t="s">
        <v>314</v>
      </c>
      <c r="B36" s="43" t="s">
        <v>8</v>
      </c>
      <c r="C36" s="44" t="s">
        <v>710</v>
      </c>
      <c r="D36" s="45">
        <v>45417.9375</v>
      </c>
      <c r="E36" s="45">
        <v>45418.2291666667</v>
      </c>
      <c r="F36" s="44" t="s">
        <v>707</v>
      </c>
    </row>
    <row r="37" spans="1:6" s="3" customFormat="1" ht="77.25">
      <c r="A37" s="43" t="s">
        <v>711</v>
      </c>
      <c r="B37" s="43" t="s">
        <v>4</v>
      </c>
      <c r="C37" s="44" t="s">
        <v>712</v>
      </c>
      <c r="D37" s="45">
        <v>45415.875</v>
      </c>
      <c r="E37" s="45">
        <v>45418.25</v>
      </c>
      <c r="F37" s="44" t="s">
        <v>713</v>
      </c>
    </row>
    <row r="38" spans="1:6" s="3" customFormat="1" ht="77.25">
      <c r="A38" s="43" t="s">
        <v>206</v>
      </c>
      <c r="B38" s="43" t="s">
        <v>4</v>
      </c>
      <c r="C38" s="44" t="s">
        <v>605</v>
      </c>
      <c r="D38" s="45">
        <v>45417.875</v>
      </c>
      <c r="E38" s="45">
        <v>45418.2083333333</v>
      </c>
      <c r="F38" s="44" t="s">
        <v>683</v>
      </c>
    </row>
    <row r="39" spans="1:6" s="3" customFormat="1" ht="61.5">
      <c r="A39" s="43" t="s">
        <v>206</v>
      </c>
      <c r="B39" s="43" t="s">
        <v>5</v>
      </c>
      <c r="C39" s="44" t="s">
        <v>684</v>
      </c>
      <c r="D39" s="45">
        <v>45417.875</v>
      </c>
      <c r="E39" s="45">
        <v>45418.2083333333</v>
      </c>
      <c r="F39" s="44" t="s">
        <v>683</v>
      </c>
    </row>
    <row r="40" spans="1:6" s="3" customFormat="1" ht="61.5">
      <c r="A40" s="43" t="s">
        <v>686</v>
      </c>
      <c r="B40" s="43" t="s">
        <v>2</v>
      </c>
      <c r="C40" s="44" t="s">
        <v>687</v>
      </c>
      <c r="D40" s="45">
        <v>45417.875</v>
      </c>
      <c r="E40" s="45">
        <v>45418.2083333333</v>
      </c>
      <c r="F40" s="44" t="s">
        <v>688</v>
      </c>
    </row>
    <row r="41" spans="1:6" s="3" customFormat="1" ht="61.5">
      <c r="A41" s="43" t="s">
        <v>219</v>
      </c>
      <c r="B41" s="43" t="s">
        <v>6</v>
      </c>
      <c r="C41" s="44" t="s">
        <v>677</v>
      </c>
      <c r="D41" s="45">
        <v>45417.875</v>
      </c>
      <c r="E41" s="45">
        <v>45418.2083333333</v>
      </c>
      <c r="F41" s="44" t="s">
        <v>678</v>
      </c>
    </row>
    <row r="42" spans="1:6" s="3" customFormat="1" ht="61.5">
      <c r="A42" s="43" t="s">
        <v>212</v>
      </c>
      <c r="B42" s="43" t="s">
        <v>7</v>
      </c>
      <c r="C42" s="44" t="s">
        <v>662</v>
      </c>
      <c r="D42" s="45">
        <v>45417.9993055556</v>
      </c>
      <c r="E42" s="45">
        <v>45418.2083333333</v>
      </c>
      <c r="F42" s="44" t="s">
        <v>660</v>
      </c>
    </row>
    <row r="43" spans="1:6" s="3" customFormat="1" ht="61.5">
      <c r="A43" s="43" t="s">
        <v>212</v>
      </c>
      <c r="B43" s="43" t="s">
        <v>8</v>
      </c>
      <c r="C43" s="44" t="s">
        <v>663</v>
      </c>
      <c r="D43" s="45">
        <v>45417.9993055556</v>
      </c>
      <c r="E43" s="45">
        <v>45418.2083333333</v>
      </c>
      <c r="F43" s="44" t="s">
        <v>660</v>
      </c>
    </row>
    <row r="44" spans="1:6" s="3" customFormat="1" ht="77.25">
      <c r="A44" s="43" t="s">
        <v>689</v>
      </c>
      <c r="B44" s="43" t="s">
        <v>5</v>
      </c>
      <c r="C44" s="44" t="s">
        <v>690</v>
      </c>
      <c r="D44" s="45">
        <v>45417.9993055556</v>
      </c>
      <c r="E44" s="45">
        <v>45418.2083333333</v>
      </c>
      <c r="F44" s="44" t="s">
        <v>691</v>
      </c>
    </row>
    <row r="45" spans="1:6" s="3" customFormat="1" ht="77.25">
      <c r="A45" s="43" t="s">
        <v>189</v>
      </c>
      <c r="B45" s="43" t="s">
        <v>2</v>
      </c>
      <c r="C45" s="44" t="s">
        <v>679</v>
      </c>
      <c r="D45" s="45">
        <v>45417.875</v>
      </c>
      <c r="E45" s="45">
        <v>45418.2083333333</v>
      </c>
      <c r="F45" s="44" t="s">
        <v>678</v>
      </c>
    </row>
    <row r="46" spans="1:6" s="3" customFormat="1" ht="77.25">
      <c r="A46" s="43" t="s">
        <v>189</v>
      </c>
      <c r="B46" s="43" t="s">
        <v>6</v>
      </c>
      <c r="C46" s="44" t="s">
        <v>680</v>
      </c>
      <c r="D46" s="45">
        <v>45417.875</v>
      </c>
      <c r="E46" s="45">
        <v>45418.2083333333</v>
      </c>
      <c r="F46" s="44" t="s">
        <v>678</v>
      </c>
    </row>
    <row r="47" spans="1:6" s="3" customFormat="1" ht="77.25">
      <c r="A47" s="43" t="s">
        <v>189</v>
      </c>
      <c r="B47" s="43" t="s">
        <v>6</v>
      </c>
      <c r="C47" s="44" t="s">
        <v>681</v>
      </c>
      <c r="D47" s="45">
        <v>45417.875</v>
      </c>
      <c r="E47" s="45">
        <v>45418.2083333333</v>
      </c>
      <c r="F47" s="44" t="s">
        <v>678</v>
      </c>
    </row>
    <row r="48" spans="1:6" s="3" customFormat="1" ht="93">
      <c r="A48" s="43" t="s">
        <v>189</v>
      </c>
      <c r="B48" s="43" t="s">
        <v>2</v>
      </c>
      <c r="C48" s="44" t="s">
        <v>682</v>
      </c>
      <c r="D48" s="45">
        <v>45417.875</v>
      </c>
      <c r="E48" s="45">
        <v>45418.2083333333</v>
      </c>
      <c r="F48" s="44" t="s">
        <v>678</v>
      </c>
    </row>
    <row r="49" spans="1:6" s="3" customFormat="1" ht="123.75">
      <c r="A49" s="43" t="s">
        <v>186</v>
      </c>
      <c r="B49" s="43" t="s">
        <v>4</v>
      </c>
      <c r="C49" s="44" t="s">
        <v>187</v>
      </c>
      <c r="D49" s="45">
        <v>44936.875</v>
      </c>
      <c r="E49" s="45">
        <v>45714.2083333333</v>
      </c>
      <c r="F49" s="44" t="s">
        <v>188</v>
      </c>
    </row>
    <row r="50" spans="1:6" s="3" customFormat="1" ht="108">
      <c r="A50" s="43" t="s">
        <v>186</v>
      </c>
      <c r="B50" s="43" t="s">
        <v>5</v>
      </c>
      <c r="C50" s="44" t="s">
        <v>659</v>
      </c>
      <c r="D50" s="45">
        <v>45417.875</v>
      </c>
      <c r="E50" s="45">
        <v>45418.2083333333</v>
      </c>
      <c r="F50" s="44" t="s">
        <v>660</v>
      </c>
    </row>
    <row r="51" spans="1:6" s="3" customFormat="1" ht="123.75">
      <c r="A51" s="43" t="s">
        <v>186</v>
      </c>
      <c r="B51" s="43" t="s">
        <v>5</v>
      </c>
      <c r="C51" s="44" t="s">
        <v>661</v>
      </c>
      <c r="D51" s="45">
        <v>45417.875</v>
      </c>
      <c r="E51" s="45">
        <v>45418.2083333333</v>
      </c>
      <c r="F51" s="44" t="s">
        <v>660</v>
      </c>
    </row>
    <row r="52" spans="1:6" s="3" customFormat="1" ht="123.75">
      <c r="A52" s="43" t="s">
        <v>186</v>
      </c>
      <c r="B52" s="43" t="s">
        <v>5</v>
      </c>
      <c r="C52" s="44" t="s">
        <v>664</v>
      </c>
      <c r="D52" s="45">
        <v>45417.875</v>
      </c>
      <c r="E52" s="45">
        <v>45418.2083333333</v>
      </c>
      <c r="F52" s="44" t="s">
        <v>660</v>
      </c>
    </row>
    <row r="53" spans="1:6" s="3" customFormat="1" ht="15">
      <c r="A53" s="39"/>
      <c r="B53" s="39"/>
      <c r="C53" s="39"/>
      <c r="D53" s="40"/>
      <c r="E53" s="40"/>
      <c r="F53" s="40"/>
    </row>
    <row r="54" spans="1:6" s="3" customFormat="1" ht="15">
      <c r="A54" s="39"/>
      <c r="B54" s="39"/>
      <c r="C54" s="39"/>
      <c r="D54" s="40"/>
      <c r="E54" s="40"/>
      <c r="F54" s="40"/>
    </row>
    <row r="55" spans="1:6" s="3" customFormat="1" ht="15">
      <c r="A55" s="39"/>
      <c r="B55" s="39"/>
      <c r="C55" s="39"/>
      <c r="D55" s="40"/>
      <c r="E55" s="40"/>
      <c r="F55" s="40"/>
    </row>
    <row r="56" spans="1:6" s="3" customFormat="1" ht="15">
      <c r="A56" s="39"/>
      <c r="B56" s="39"/>
      <c r="C56" s="39"/>
      <c r="D56" s="40"/>
      <c r="E56" s="40"/>
      <c r="F56" s="40"/>
    </row>
    <row r="57" spans="1:6" s="26" customFormat="1" ht="15">
      <c r="A57" s="39"/>
      <c r="B57" s="39"/>
      <c r="C57" s="39"/>
      <c r="D57" s="40"/>
      <c r="E57" s="40"/>
      <c r="F57" s="40"/>
    </row>
    <row r="58" spans="1:6" s="3" customFormat="1" ht="15">
      <c r="A58" s="39"/>
      <c r="B58" s="39"/>
      <c r="C58" s="39"/>
      <c r="D58" s="40"/>
      <c r="E58" s="40"/>
      <c r="F58" s="40"/>
    </row>
    <row r="59" spans="1:6" s="3" customFormat="1" ht="15">
      <c r="A59" s="39"/>
      <c r="B59" s="39"/>
      <c r="C59" s="39"/>
      <c r="D59" s="40"/>
      <c r="E59" s="40"/>
      <c r="F59" s="40"/>
    </row>
    <row r="60" spans="1:6" s="3" customFormat="1" ht="15">
      <c r="A60" s="39"/>
      <c r="B60" s="39"/>
      <c r="C60" s="39"/>
      <c r="D60" s="40"/>
      <c r="E60" s="40"/>
      <c r="F60" s="40"/>
    </row>
    <row r="61" spans="1:6" s="3" customFormat="1" ht="15">
      <c r="A61" s="39"/>
      <c r="B61" s="39"/>
      <c r="C61" s="39"/>
      <c r="D61" s="40"/>
      <c r="E61" s="40"/>
      <c r="F61" s="40"/>
    </row>
    <row r="62" spans="1:6" s="3" customFormat="1" ht="15">
      <c r="A62" s="39"/>
      <c r="B62" s="39"/>
      <c r="C62" s="39"/>
      <c r="D62" s="40"/>
      <c r="E62" s="40"/>
      <c r="F62" s="40"/>
    </row>
    <row r="63" spans="1:6" s="3" customFormat="1" ht="15">
      <c r="A63" s="39"/>
      <c r="B63" s="39"/>
      <c r="C63" s="39"/>
      <c r="D63" s="40"/>
      <c r="E63" s="40"/>
      <c r="F63" s="40"/>
    </row>
    <row r="64" spans="1:6" s="3" customFormat="1" ht="15">
      <c r="A64" s="39"/>
      <c r="B64" s="39"/>
      <c r="C64" s="39"/>
      <c r="D64" s="40"/>
      <c r="E64" s="40"/>
      <c r="F64" s="40"/>
    </row>
    <row r="65" spans="1:6" s="3" customFormat="1" ht="15">
      <c r="A65" s="39"/>
      <c r="B65" s="39"/>
      <c r="C65" s="39"/>
      <c r="D65" s="40"/>
      <c r="E65" s="40"/>
      <c r="F65" s="40"/>
    </row>
    <row r="66" spans="1:6" s="3" customFormat="1" ht="15">
      <c r="A66" s="39"/>
      <c r="B66" s="39"/>
      <c r="C66" s="39"/>
      <c r="D66" s="40"/>
      <c r="E66" s="40"/>
      <c r="F66" s="40"/>
    </row>
    <row r="67" spans="1:6" s="3" customFormat="1" ht="15">
      <c r="A67" s="39"/>
      <c r="B67" s="39"/>
      <c r="C67" s="39"/>
      <c r="D67" s="40"/>
      <c r="E67" s="40"/>
      <c r="F67" s="40"/>
    </row>
    <row r="68" spans="1:6" s="3" customFormat="1" ht="15">
      <c r="A68" s="39"/>
      <c r="B68" s="39"/>
      <c r="C68" s="39"/>
      <c r="D68" s="40"/>
      <c r="E68" s="40"/>
      <c r="F68" s="40"/>
    </row>
    <row r="69" spans="1:6" s="3" customFormat="1" ht="15">
      <c r="A69" s="39"/>
      <c r="B69" s="39"/>
      <c r="C69" s="39"/>
      <c r="D69" s="40"/>
      <c r="E69" s="40"/>
      <c r="F69" s="40"/>
    </row>
    <row r="70" spans="1:6" s="3" customFormat="1" ht="15">
      <c r="A70" s="39"/>
      <c r="B70" s="39"/>
      <c r="C70" s="39"/>
      <c r="D70" s="40"/>
      <c r="E70" s="40"/>
      <c r="F70" s="40"/>
    </row>
    <row r="71" spans="1:6" s="3" customFormat="1" ht="15">
      <c r="A71" s="39"/>
      <c r="B71" s="39"/>
      <c r="C71" s="39"/>
      <c r="D71" s="40"/>
      <c r="E71" s="40"/>
      <c r="F71" s="40"/>
    </row>
    <row r="72" spans="1:6" s="3" customFormat="1" ht="15">
      <c r="A72" s="39"/>
      <c r="B72" s="39"/>
      <c r="C72" s="39"/>
      <c r="D72" s="40"/>
      <c r="E72" s="40"/>
      <c r="F72" s="40"/>
    </row>
    <row r="73" spans="1:6" s="3" customFormat="1" ht="15">
      <c r="A73" s="39"/>
      <c r="B73" s="39"/>
      <c r="C73" s="39"/>
      <c r="D73" s="40"/>
      <c r="E73" s="40"/>
      <c r="F73" s="40"/>
    </row>
    <row r="74" spans="1:6" s="3" customFormat="1" ht="15">
      <c r="A74" s="39"/>
      <c r="B74" s="39"/>
      <c r="C74" s="39"/>
      <c r="D74" s="40"/>
      <c r="E74" s="40"/>
      <c r="F74" s="40"/>
    </row>
    <row r="75" spans="1:6" s="3" customFormat="1" ht="15">
      <c r="A75" s="39"/>
      <c r="B75" s="39"/>
      <c r="C75" s="39"/>
      <c r="D75" s="40"/>
      <c r="E75" s="40"/>
      <c r="F75" s="40"/>
    </row>
    <row r="76" spans="1:6" s="3" customFormat="1" ht="15">
      <c r="A76" s="39"/>
      <c r="B76" s="39"/>
      <c r="C76" s="39"/>
      <c r="D76" s="40"/>
      <c r="E76" s="40"/>
      <c r="F76" s="40"/>
    </row>
    <row r="77" spans="1:6" s="3" customFormat="1" ht="15">
      <c r="A77" s="39"/>
      <c r="B77" s="39"/>
      <c r="C77" s="39"/>
      <c r="D77" s="40"/>
      <c r="E77" s="40"/>
      <c r="F77" s="40"/>
    </row>
    <row r="78" spans="1:6" s="3" customFormat="1" ht="15">
      <c r="A78" s="39"/>
      <c r="B78" s="39"/>
      <c r="C78" s="39"/>
      <c r="D78" s="40"/>
      <c r="E78" s="40"/>
      <c r="F78" s="40"/>
    </row>
    <row r="79" spans="1:6" s="3" customFormat="1" ht="15">
      <c r="A79" s="39"/>
      <c r="B79" s="39"/>
      <c r="C79" s="39"/>
      <c r="D79" s="40"/>
      <c r="E79" s="40"/>
      <c r="F79" s="40"/>
    </row>
    <row r="80" spans="1:6" s="3" customFormat="1" ht="15">
      <c r="A80" s="39"/>
      <c r="B80" s="39"/>
      <c r="C80" s="39"/>
      <c r="D80" s="40"/>
      <c r="E80" s="40"/>
      <c r="F80" s="40"/>
    </row>
    <row r="81" spans="1:6" s="3" customFormat="1" ht="15">
      <c r="A81" s="39"/>
      <c r="B81" s="39"/>
      <c r="C81" s="39"/>
      <c r="D81" s="40"/>
      <c r="E81" s="40"/>
      <c r="F81" s="40"/>
    </row>
    <row r="82" spans="1:6" s="3" customFormat="1" ht="15">
      <c r="A82" s="39"/>
      <c r="B82" s="39"/>
      <c r="C82" s="39"/>
      <c r="D82" s="40"/>
      <c r="E82" s="40"/>
      <c r="F82" s="40"/>
    </row>
    <row r="83" spans="1:6" s="3" customFormat="1" ht="15">
      <c r="A83" s="39"/>
      <c r="B83" s="39"/>
      <c r="C83" s="39"/>
      <c r="D83" s="40"/>
      <c r="E83" s="40"/>
      <c r="F83" s="40"/>
    </row>
    <row r="84" spans="1:6" s="3" customFormat="1" ht="15">
      <c r="A84" s="39"/>
      <c r="B84" s="39"/>
      <c r="C84" s="39"/>
      <c r="D84" s="40"/>
      <c r="E84" s="40"/>
      <c r="F84" s="40"/>
    </row>
    <row r="85" spans="1:6" s="3" customFormat="1" ht="15">
      <c r="A85" s="39"/>
      <c r="B85" s="39"/>
      <c r="C85" s="39"/>
      <c r="D85" s="40"/>
      <c r="E85" s="40"/>
      <c r="F85" s="40"/>
    </row>
    <row r="86" spans="1:6" s="3" customFormat="1" ht="15">
      <c r="A86" s="39"/>
      <c r="B86" s="39"/>
      <c r="C86" s="39"/>
      <c r="D86" s="40"/>
      <c r="E86" s="40"/>
      <c r="F86" s="40"/>
    </row>
    <row r="87" spans="1:6" s="3" customFormat="1" ht="15">
      <c r="A87" s="39"/>
      <c r="B87" s="39"/>
      <c r="C87" s="39"/>
      <c r="D87" s="40"/>
      <c r="E87" s="40"/>
      <c r="F87" s="40"/>
    </row>
    <row r="88" spans="1:6" s="3" customFormat="1" ht="15">
      <c r="A88" s="39"/>
      <c r="B88" s="39"/>
      <c r="C88" s="39"/>
      <c r="D88" s="40"/>
      <c r="E88" s="40"/>
      <c r="F88" s="40"/>
    </row>
    <row r="89" spans="1:6" s="3" customFormat="1" ht="15">
      <c r="A89" s="39"/>
      <c r="B89" s="39"/>
      <c r="C89" s="39"/>
      <c r="D89" s="40"/>
      <c r="E89" s="40"/>
      <c r="F89" s="40"/>
    </row>
    <row r="90" spans="1:6" s="3" customFormat="1" ht="15">
      <c r="A90" s="39"/>
      <c r="B90" s="39"/>
      <c r="C90" s="39"/>
      <c r="D90" s="40"/>
      <c r="E90" s="40"/>
      <c r="F90" s="40"/>
    </row>
    <row r="91" spans="1:6" s="3" customFormat="1" ht="15">
      <c r="A91" s="39"/>
      <c r="B91" s="39"/>
      <c r="C91" s="39"/>
      <c r="D91" s="40"/>
      <c r="E91" s="40"/>
      <c r="F91" s="40"/>
    </row>
    <row r="92" spans="1:6" s="10" customFormat="1" ht="15">
      <c r="A92" s="39"/>
      <c r="B92" s="39"/>
      <c r="C92" s="39"/>
      <c r="D92" s="40"/>
      <c r="E92" s="40"/>
      <c r="F92" s="40"/>
    </row>
    <row r="93" spans="1:6" s="9" customFormat="1" ht="15">
      <c r="A93" s="39"/>
      <c r="B93" s="39"/>
      <c r="C93" s="39"/>
      <c r="D93" s="40"/>
      <c r="E93" s="40"/>
      <c r="F93" s="40"/>
    </row>
    <row r="94" spans="1:6" s="9" customFormat="1" ht="15">
      <c r="A94" s="39"/>
      <c r="B94" s="39"/>
      <c r="C94" s="39"/>
      <c r="D94" s="40"/>
      <c r="E94" s="40"/>
      <c r="F94" s="40"/>
    </row>
    <row r="95" spans="1:6" s="10" customFormat="1" ht="15">
      <c r="A95" s="39"/>
      <c r="B95" s="39"/>
      <c r="C95" s="39"/>
      <c r="D95" s="40"/>
      <c r="E95" s="40"/>
      <c r="F95" s="40"/>
    </row>
    <row r="96" spans="1:6" s="10" customFormat="1" ht="15">
      <c r="A96" s="39"/>
      <c r="B96" s="39"/>
      <c r="C96" s="39"/>
      <c r="D96" s="40"/>
      <c r="E96" s="40"/>
      <c r="F96" s="40"/>
    </row>
    <row r="97" spans="1:6" s="3" customFormat="1" ht="15">
      <c r="A97" s="39"/>
      <c r="B97" s="39"/>
      <c r="C97" s="39"/>
      <c r="D97" s="40"/>
      <c r="E97" s="40"/>
      <c r="F97" s="40"/>
    </row>
    <row r="98" spans="1:6" s="3" customFormat="1" ht="15">
      <c r="A98" s="39"/>
      <c r="B98" s="39"/>
      <c r="C98" s="39"/>
      <c r="D98" s="40"/>
      <c r="E98" s="40"/>
      <c r="F98" s="40"/>
    </row>
    <row r="99" spans="1:6" s="26" customFormat="1" ht="15">
      <c r="A99" s="39"/>
      <c r="B99" s="39"/>
      <c r="C99" s="39"/>
      <c r="D99" s="40"/>
      <c r="E99" s="40"/>
      <c r="F99" s="40"/>
    </row>
    <row r="100" spans="1:6" s="3" customFormat="1" ht="15">
      <c r="A100" s="39"/>
      <c r="B100" s="39"/>
      <c r="C100" s="39"/>
      <c r="D100" s="40"/>
      <c r="E100" s="40"/>
      <c r="F100" s="40"/>
    </row>
    <row r="101" spans="1:6" s="3" customFormat="1" ht="15">
      <c r="A101" s="39"/>
      <c r="B101" s="39"/>
      <c r="C101" s="39"/>
      <c r="D101" s="40"/>
      <c r="E101" s="40"/>
      <c r="F101" s="40"/>
    </row>
    <row r="102" spans="1:6" s="3" customFormat="1" ht="15">
      <c r="A102" s="39"/>
      <c r="B102" s="39"/>
      <c r="C102" s="39"/>
      <c r="D102" s="40"/>
      <c r="E102" s="40"/>
      <c r="F102" s="40"/>
    </row>
    <row r="103" spans="1:6" s="6" customFormat="1" ht="15">
      <c r="A103" s="39"/>
      <c r="B103" s="39"/>
      <c r="C103" s="39"/>
      <c r="D103" s="40"/>
      <c r="E103" s="40"/>
      <c r="F103" s="40"/>
    </row>
    <row r="104" spans="1:6" s="6" customFormat="1" ht="15">
      <c r="A104" s="39"/>
      <c r="B104" s="39"/>
      <c r="C104" s="39"/>
      <c r="D104" s="40"/>
      <c r="E104" s="40"/>
      <c r="F104" s="40"/>
    </row>
    <row r="105" spans="1:6" s="6" customFormat="1" ht="15">
      <c r="A105" s="39"/>
      <c r="B105" s="39"/>
      <c r="C105" s="39"/>
      <c r="D105" s="40"/>
      <c r="E105" s="40"/>
      <c r="F105" s="40"/>
    </row>
    <row r="106" spans="1:6" s="6" customFormat="1" ht="15">
      <c r="A106" s="39"/>
      <c r="B106" s="39"/>
      <c r="C106" s="39"/>
      <c r="D106" s="40"/>
      <c r="E106" s="40"/>
      <c r="F106" s="40"/>
    </row>
    <row r="107" spans="1:6" s="6" customFormat="1" ht="15">
      <c r="A107" s="39"/>
      <c r="B107" s="39"/>
      <c r="C107" s="39"/>
      <c r="D107" s="40"/>
      <c r="E107" s="40"/>
      <c r="F107" s="40"/>
    </row>
    <row r="108" spans="1:6" s="6" customFormat="1" ht="15">
      <c r="A108" s="39"/>
      <c r="B108" s="39"/>
      <c r="C108" s="39"/>
      <c r="D108" s="40"/>
      <c r="E108" s="40"/>
      <c r="F108" s="40"/>
    </row>
    <row r="109" spans="1:6" s="6" customFormat="1" ht="15">
      <c r="A109" s="39"/>
      <c r="B109" s="39"/>
      <c r="C109" s="39"/>
      <c r="D109" s="40"/>
      <c r="E109" s="40"/>
      <c r="F109" s="40"/>
    </row>
    <row r="110" spans="1:6" s="6" customFormat="1" ht="15">
      <c r="A110" s="39"/>
      <c r="B110" s="39"/>
      <c r="C110" s="39"/>
      <c r="D110" s="40"/>
      <c r="E110" s="40"/>
      <c r="F110" s="40"/>
    </row>
    <row r="111" spans="1:6" s="6" customFormat="1" ht="15">
      <c r="A111" s="39"/>
      <c r="B111" s="39"/>
      <c r="C111" s="39"/>
      <c r="D111" s="40"/>
      <c r="E111" s="40"/>
      <c r="F111" s="40"/>
    </row>
    <row r="112" spans="1:6" s="6" customFormat="1" ht="15">
      <c r="A112" s="39"/>
      <c r="B112" s="39"/>
      <c r="C112" s="39"/>
      <c r="D112" s="40"/>
      <c r="E112" s="40"/>
      <c r="F112" s="40"/>
    </row>
    <row r="113" spans="1:6" s="6" customFormat="1" ht="15">
      <c r="A113" s="39"/>
      <c r="B113" s="39"/>
      <c r="C113" s="39"/>
      <c r="D113" s="40"/>
      <c r="E113" s="40"/>
      <c r="F113" s="40"/>
    </row>
    <row r="114" spans="1:6" s="20" customFormat="1" ht="15">
      <c r="A114" s="39"/>
      <c r="B114" s="39"/>
      <c r="C114" s="39"/>
      <c r="D114" s="40"/>
      <c r="E114" s="40"/>
      <c r="F114" s="40"/>
    </row>
    <row r="115" spans="1:6" s="6" customFormat="1" ht="15">
      <c r="A115" s="39"/>
      <c r="B115" s="39"/>
      <c r="C115" s="39"/>
      <c r="D115" s="40"/>
      <c r="E115" s="40"/>
      <c r="F115" s="40"/>
    </row>
    <row r="116" spans="1:6" s="6" customFormat="1" ht="15">
      <c r="A116" s="39"/>
      <c r="B116" s="39"/>
      <c r="C116" s="39"/>
      <c r="D116" s="40"/>
      <c r="E116" s="40"/>
      <c r="F116" s="40"/>
    </row>
    <row r="117" spans="1:6" s="7" customFormat="1" ht="15">
      <c r="A117" s="39"/>
      <c r="B117" s="39"/>
      <c r="C117" s="39"/>
      <c r="D117" s="40"/>
      <c r="E117" s="40"/>
      <c r="F117" s="40"/>
    </row>
    <row r="118" spans="1:6" s="7" customFormat="1" ht="15">
      <c r="A118" s="39"/>
      <c r="B118" s="39"/>
      <c r="C118" s="39"/>
      <c r="D118" s="40"/>
      <c r="E118" s="40"/>
      <c r="F118" s="40"/>
    </row>
    <row r="119" spans="1:6" s="6" customFormat="1" ht="15">
      <c r="A119" s="39"/>
      <c r="B119" s="39"/>
      <c r="C119" s="39"/>
      <c r="D119" s="40"/>
      <c r="E119" s="40"/>
      <c r="F119" s="40"/>
    </row>
    <row r="120" spans="1:6" s="6" customFormat="1" ht="15">
      <c r="A120" s="39"/>
      <c r="B120" s="39"/>
      <c r="C120" s="39"/>
      <c r="D120" s="40"/>
      <c r="E120" s="40"/>
      <c r="F120" s="40"/>
    </row>
    <row r="121" spans="1:6" s="6" customFormat="1" ht="15">
      <c r="A121" s="39"/>
      <c r="B121" s="39"/>
      <c r="C121" s="39"/>
      <c r="D121" s="40"/>
      <c r="E121" s="40"/>
      <c r="F121" s="40"/>
    </row>
    <row r="122" spans="1:6" s="6" customFormat="1" ht="15">
      <c r="A122" s="39"/>
      <c r="B122" s="39"/>
      <c r="C122" s="39"/>
      <c r="D122" s="40"/>
      <c r="E122" s="40"/>
      <c r="F122" s="40"/>
    </row>
    <row r="123" spans="1:6" s="6" customFormat="1" ht="15">
      <c r="A123" s="39"/>
      <c r="B123" s="39"/>
      <c r="C123" s="39"/>
      <c r="D123" s="40"/>
      <c r="E123" s="40"/>
      <c r="F123" s="40"/>
    </row>
    <row r="124" spans="1:6" s="6" customFormat="1" ht="15">
      <c r="A124" s="39"/>
      <c r="B124" s="39"/>
      <c r="C124" s="39"/>
      <c r="D124" s="40"/>
      <c r="E124" s="40"/>
      <c r="F124" s="40"/>
    </row>
    <row r="125" spans="1:6" s="6" customFormat="1" ht="15">
      <c r="A125" s="39"/>
      <c r="B125" s="39"/>
      <c r="C125" s="39"/>
      <c r="D125" s="40"/>
      <c r="E125" s="40"/>
      <c r="F125" s="40"/>
    </row>
    <row r="126" spans="1:6" s="17" customFormat="1" ht="15">
      <c r="A126" s="39"/>
      <c r="B126" s="39"/>
      <c r="C126" s="39"/>
      <c r="D126" s="40"/>
      <c r="E126" s="40"/>
      <c r="F126" s="40"/>
    </row>
    <row r="127" spans="1:6" s="17" customFormat="1" ht="15">
      <c r="A127" s="39"/>
      <c r="B127" s="39"/>
      <c r="C127" s="39"/>
      <c r="D127" s="40"/>
      <c r="E127" s="40"/>
      <c r="F127" s="40"/>
    </row>
    <row r="128" spans="1:6" s="17" customFormat="1" ht="15">
      <c r="A128" s="39"/>
      <c r="B128" s="39"/>
      <c r="C128" s="39"/>
      <c r="D128" s="40"/>
      <c r="E128" s="40"/>
      <c r="F128" s="40"/>
    </row>
    <row r="129" spans="1:6" s="17" customFormat="1" ht="15">
      <c r="A129" s="39"/>
      <c r="B129" s="39"/>
      <c r="C129" s="39"/>
      <c r="D129" s="40"/>
      <c r="E129" s="40"/>
      <c r="F129" s="40"/>
    </row>
    <row r="130" spans="1:6" s="17" customFormat="1" ht="15">
      <c r="A130" s="39"/>
      <c r="B130" s="39"/>
      <c r="C130" s="39"/>
      <c r="D130" s="40"/>
      <c r="E130" s="40"/>
      <c r="F130" s="40"/>
    </row>
    <row r="131" spans="1:6" s="17" customFormat="1" ht="15">
      <c r="A131" s="39"/>
      <c r="B131" s="39"/>
      <c r="C131" s="39"/>
      <c r="D131" s="40"/>
      <c r="E131" s="40"/>
      <c r="F131" s="40"/>
    </row>
    <row r="132" spans="1:6" s="17" customFormat="1" ht="15">
      <c r="A132" s="39"/>
      <c r="B132" s="39"/>
      <c r="C132" s="39"/>
      <c r="D132" s="40"/>
      <c r="E132" s="40"/>
      <c r="F132" s="40"/>
    </row>
    <row r="133" spans="1:6" s="17" customFormat="1" ht="15">
      <c r="A133" s="39"/>
      <c r="B133" s="39"/>
      <c r="C133" s="39"/>
      <c r="D133" s="40"/>
      <c r="E133" s="40"/>
      <c r="F133" s="40"/>
    </row>
    <row r="134" spans="1:6" s="17" customFormat="1" ht="15">
      <c r="A134" s="39"/>
      <c r="B134" s="39"/>
      <c r="C134" s="39"/>
      <c r="D134" s="40"/>
      <c r="E134" s="40"/>
      <c r="F134" s="40"/>
    </row>
    <row r="135" spans="1:6" s="17" customFormat="1" ht="15">
      <c r="A135" s="39"/>
      <c r="B135" s="39"/>
      <c r="C135" s="39"/>
      <c r="D135" s="40"/>
      <c r="E135" s="40"/>
      <c r="F135" s="40"/>
    </row>
    <row r="136" spans="1:6" s="17" customFormat="1" ht="15">
      <c r="A136" s="39"/>
      <c r="B136" s="39"/>
      <c r="C136" s="39"/>
      <c r="D136" s="40"/>
      <c r="E136" s="40"/>
      <c r="F136" s="40"/>
    </row>
    <row r="137" spans="1:6" s="17" customFormat="1" ht="15">
      <c r="A137" s="39"/>
      <c r="B137" s="39"/>
      <c r="C137" s="39"/>
      <c r="D137" s="40"/>
      <c r="E137" s="40"/>
      <c r="F137" s="40"/>
    </row>
    <row r="138" spans="1:6" s="17" customFormat="1" ht="15">
      <c r="A138" s="39"/>
      <c r="B138" s="39"/>
      <c r="C138" s="39"/>
      <c r="D138" s="40"/>
      <c r="E138" s="40"/>
      <c r="F138" s="40"/>
    </row>
    <row r="139" spans="1:6" s="5" customFormat="1" ht="15">
      <c r="A139" s="39"/>
      <c r="B139" s="39"/>
      <c r="C139" s="39"/>
      <c r="D139" s="40"/>
      <c r="E139" s="40"/>
      <c r="F139" s="40"/>
    </row>
    <row r="140" spans="1:6" s="5" customFormat="1" ht="15">
      <c r="A140" s="39"/>
      <c r="B140" s="39"/>
      <c r="C140" s="39"/>
      <c r="D140" s="40"/>
      <c r="E140" s="40"/>
      <c r="F140" s="40"/>
    </row>
    <row r="141" spans="1:6" ht="15">
      <c r="A141" s="39"/>
      <c r="B141" s="39"/>
      <c r="C141" s="39"/>
      <c r="D141" s="40"/>
      <c r="E141" s="40"/>
      <c r="F141" s="40"/>
    </row>
    <row r="142" spans="1:6" ht="15">
      <c r="A142" s="39"/>
      <c r="B142" s="39"/>
      <c r="C142" s="39"/>
      <c r="D142" s="40"/>
      <c r="E142" s="40"/>
      <c r="F142" s="40"/>
    </row>
    <row r="143" spans="1:6" ht="15">
      <c r="A143" s="39"/>
      <c r="B143" s="39"/>
      <c r="C143" s="39"/>
      <c r="D143" s="40"/>
      <c r="E143" s="40"/>
      <c r="F143" s="40"/>
    </row>
    <row r="144" spans="1:6" ht="15">
      <c r="A144" s="39"/>
      <c r="B144" s="39"/>
      <c r="C144" s="39"/>
      <c r="D144" s="40"/>
      <c r="E144" s="40"/>
      <c r="F144" s="40"/>
    </row>
    <row r="145" spans="1:6" ht="15">
      <c r="A145" s="39"/>
      <c r="B145" s="39"/>
      <c r="C145" s="39"/>
      <c r="D145" s="40"/>
      <c r="E145" s="40"/>
      <c r="F145" s="40"/>
    </row>
    <row r="146" spans="1:6" ht="15">
      <c r="A146" s="39"/>
      <c r="B146" s="39"/>
      <c r="C146" s="39"/>
      <c r="D146" s="40"/>
      <c r="E146" s="40"/>
      <c r="F146" s="40"/>
    </row>
    <row r="147" spans="1:6" ht="15">
      <c r="A147" s="39"/>
      <c r="B147" s="39"/>
      <c r="C147" s="39"/>
      <c r="D147" s="40"/>
      <c r="E147" s="40"/>
      <c r="F147" s="40"/>
    </row>
    <row r="148" spans="1:6" ht="15">
      <c r="A148" s="39"/>
      <c r="B148" s="39"/>
      <c r="C148" s="39"/>
      <c r="D148" s="40"/>
      <c r="E148" s="40"/>
      <c r="F148" s="40"/>
    </row>
    <row r="149" spans="1:6" ht="15">
      <c r="A149" s="39"/>
      <c r="B149" s="39"/>
      <c r="C149" s="39"/>
      <c r="D149" s="40"/>
      <c r="E149" s="40"/>
      <c r="F149" s="40"/>
    </row>
    <row r="150" spans="1:6" ht="15">
      <c r="A150" s="39"/>
      <c r="B150" s="39"/>
      <c r="C150" s="39"/>
      <c r="D150" s="40"/>
      <c r="E150" s="40"/>
      <c r="F150" s="40"/>
    </row>
    <row r="151" spans="1:6" ht="15">
      <c r="A151" s="39"/>
      <c r="B151" s="39"/>
      <c r="C151" s="39"/>
      <c r="D151" s="40"/>
      <c r="E151" s="40"/>
      <c r="F151" s="40"/>
    </row>
    <row r="152" spans="1:6" ht="15">
      <c r="A152" s="39"/>
      <c r="B152" s="39"/>
      <c r="C152" s="39"/>
      <c r="D152" s="40"/>
      <c r="E152" s="40"/>
      <c r="F152" s="40"/>
    </row>
    <row r="153" spans="1:6" ht="15">
      <c r="A153" s="39"/>
      <c r="B153" s="39"/>
      <c r="C153" s="39"/>
      <c r="D153" s="40"/>
      <c r="E153" s="40"/>
      <c r="F153" s="40"/>
    </row>
    <row r="154" spans="1:6" ht="15">
      <c r="A154" s="39"/>
      <c r="B154" s="39"/>
      <c r="C154" s="39"/>
      <c r="D154" s="40"/>
      <c r="E154" s="40"/>
      <c r="F154" s="40"/>
    </row>
    <row r="155" spans="1:6" ht="15">
      <c r="A155" s="39"/>
      <c r="B155" s="39"/>
      <c r="C155" s="39"/>
      <c r="D155" s="40"/>
      <c r="E155" s="40"/>
      <c r="F155" s="40"/>
    </row>
    <row r="156" spans="1:6" ht="15">
      <c r="A156" s="39"/>
      <c r="B156" s="39"/>
      <c r="C156" s="39"/>
      <c r="D156" s="40"/>
      <c r="E156" s="40"/>
      <c r="F156" s="40"/>
    </row>
    <row r="157" spans="1:6" ht="15">
      <c r="A157" s="39"/>
      <c r="B157" s="39"/>
      <c r="C157" s="39"/>
      <c r="D157" s="40"/>
      <c r="E157" s="40"/>
      <c r="F157" s="40"/>
    </row>
    <row r="158" spans="1:6" ht="15">
      <c r="A158" s="39"/>
      <c r="B158" s="39"/>
      <c r="C158" s="39"/>
      <c r="D158" s="40"/>
      <c r="E158" s="40"/>
      <c r="F158" s="40"/>
    </row>
    <row r="159" spans="1:6" ht="15">
      <c r="A159" s="39"/>
      <c r="B159" s="39"/>
      <c r="C159" s="39"/>
      <c r="D159" s="40"/>
      <c r="E159" s="40"/>
      <c r="F159" s="40"/>
    </row>
    <row r="160" spans="1:6" ht="15">
      <c r="A160" s="39"/>
      <c r="B160" s="39"/>
      <c r="C160" s="39"/>
      <c r="D160" s="40"/>
      <c r="E160" s="40"/>
      <c r="F160" s="40"/>
    </row>
    <row r="161" spans="1:6" ht="15">
      <c r="A161" s="39"/>
      <c r="B161" s="39"/>
      <c r="C161" s="39"/>
      <c r="D161" s="40"/>
      <c r="E161" s="40"/>
      <c r="F161" s="40"/>
    </row>
    <row r="162" spans="1:6" ht="15">
      <c r="A162" s="39"/>
      <c r="B162" s="39"/>
      <c r="C162" s="39"/>
      <c r="D162" s="40"/>
      <c r="E162" s="40"/>
      <c r="F162" s="40"/>
    </row>
    <row r="163" spans="1:6" ht="15">
      <c r="A163" s="37"/>
      <c r="B163" s="37"/>
      <c r="C163" s="37"/>
      <c r="D163" s="38"/>
      <c r="E163" s="38"/>
      <c r="F163" s="38"/>
    </row>
    <row r="164" spans="1:6" ht="15">
      <c r="A164" s="37"/>
      <c r="B164" s="37"/>
      <c r="C164" s="37"/>
      <c r="D164" s="38"/>
      <c r="E164" s="38"/>
      <c r="F164" s="38"/>
    </row>
    <row r="165" spans="1:6" ht="15">
      <c r="A165" s="37"/>
      <c r="B165" s="37"/>
      <c r="C165" s="37"/>
      <c r="D165" s="38"/>
      <c r="E165" s="38"/>
      <c r="F165" s="38"/>
    </row>
    <row r="166" spans="1:6" ht="15">
      <c r="A166" s="37"/>
      <c r="B166" s="37"/>
      <c r="C166" s="37"/>
      <c r="D166" s="38"/>
      <c r="E166" s="38"/>
      <c r="F166" s="38"/>
    </row>
    <row r="167" spans="1:6" ht="15">
      <c r="A167" s="37"/>
      <c r="B167" s="37"/>
      <c r="C167" s="37"/>
      <c r="D167" s="38"/>
      <c r="E167" s="38"/>
      <c r="F167" s="38"/>
    </row>
    <row r="168" spans="1:6" ht="15">
      <c r="A168" s="37"/>
      <c r="B168" s="37"/>
      <c r="C168" s="37"/>
      <c r="D168" s="38"/>
      <c r="E168" s="38"/>
      <c r="F168" s="38"/>
    </row>
    <row r="169" spans="1:6" ht="15">
      <c r="A169" s="37"/>
      <c r="B169" s="37"/>
      <c r="C169" s="37"/>
      <c r="D169" s="38"/>
      <c r="E169" s="38"/>
      <c r="F169" s="38"/>
    </row>
    <row r="170" spans="1:6" ht="15">
      <c r="A170" s="37"/>
      <c r="B170" s="37"/>
      <c r="C170" s="37"/>
      <c r="D170" s="38"/>
      <c r="E170" s="38"/>
      <c r="F170" s="38"/>
    </row>
    <row r="171" spans="1:6" ht="15">
      <c r="A171" s="37"/>
      <c r="B171" s="37"/>
      <c r="C171" s="37"/>
      <c r="D171" s="38"/>
      <c r="E171" s="38"/>
      <c r="F171" s="38"/>
    </row>
    <row r="172" spans="1:6" ht="15">
      <c r="A172" s="37"/>
      <c r="B172" s="37"/>
      <c r="C172" s="37"/>
      <c r="D172" s="38"/>
      <c r="E172" s="38"/>
      <c r="F172" s="38"/>
    </row>
    <row r="173" spans="1:6" ht="15">
      <c r="A173" s="37"/>
      <c r="B173" s="37"/>
      <c r="C173" s="37"/>
      <c r="D173" s="38"/>
      <c r="E173" s="38"/>
      <c r="F173" s="38"/>
    </row>
    <row r="174" spans="1:6" ht="15">
      <c r="A174" s="37"/>
      <c r="B174" s="37"/>
      <c r="C174" s="37"/>
      <c r="D174" s="38"/>
      <c r="E174" s="38"/>
      <c r="F174" s="38"/>
    </row>
    <row r="175" spans="1:6" ht="15">
      <c r="A175" s="33"/>
      <c r="B175" s="33"/>
      <c r="C175" s="33"/>
      <c r="D175" s="34"/>
      <c r="E175" s="34"/>
      <c r="F175" s="34"/>
    </row>
    <row r="176" spans="1:6" ht="15">
      <c r="A176" s="33"/>
      <c r="B176" s="33"/>
      <c r="C176" s="33"/>
      <c r="D176" s="34"/>
      <c r="E176" s="34"/>
      <c r="F176" s="34"/>
    </row>
    <row r="177" spans="1:6" ht="15">
      <c r="A177" s="33"/>
      <c r="B177" s="33"/>
      <c r="C177" s="33"/>
      <c r="D177" s="34"/>
      <c r="E177" s="34"/>
      <c r="F177" s="34"/>
    </row>
    <row r="178" spans="1:6" ht="15">
      <c r="A178" s="33"/>
      <c r="B178" s="33"/>
      <c r="C178" s="33"/>
      <c r="D178" s="34"/>
      <c r="E178" s="34"/>
      <c r="F178" s="34"/>
    </row>
    <row r="179" spans="1:6" ht="15">
      <c r="A179" s="33"/>
      <c r="B179" s="33"/>
      <c r="C179" s="33"/>
      <c r="D179" s="34"/>
      <c r="E179" s="34"/>
      <c r="F179" s="34"/>
    </row>
    <row r="180" spans="1:6" ht="15">
      <c r="A180" s="33"/>
      <c r="B180" s="33"/>
      <c r="C180" s="33"/>
      <c r="D180" s="34"/>
      <c r="E180" s="34"/>
      <c r="F180" s="34"/>
    </row>
  </sheetData>
  <sheetProtection/>
  <autoFilter ref="A2:F178">
    <sortState ref="A3:F180">
      <sortCondition sortBy="value" ref="A3:A180"/>
    </sortState>
  </autoFilter>
  <mergeCells count="1">
    <mergeCell ref="A1:F1"/>
  </mergeCells>
  <conditionalFormatting sqref="B112:B113 B115 A53:F108">
    <cfRule type="expression" priority="3" dxfId="10">
      <formula>Sunday!#REF!="Additional"</formula>
    </cfRule>
    <cfRule type="expression" priority="4" dxfId="9">
      <formula>Sunday!#REF!="Updated"</formula>
    </cfRule>
    <cfRule type="expression" priority="5" dxfId="8">
      <formula>Sunday!#REF!="Cancelled"</formula>
    </cfRule>
  </conditionalFormatting>
  <conditionalFormatting sqref="A3:F52">
    <cfRule type="expression" priority="1" dxfId="0">
      <formula>$J3="Over 12 hours"</formula>
    </cfRule>
  </conditionalFormatting>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theme="7"/>
  </sheetPr>
  <dimension ref="A1:F179"/>
  <sheetViews>
    <sheetView zoomScalePageLayoutView="0" workbookViewId="0" topLeftCell="A1">
      <pane ySplit="1" topLeftCell="A2" activePane="bottomLeft" state="frozen"/>
      <selection pane="topLeft" activeCell="A1" sqref="A1:F1"/>
      <selection pane="bottomLeft" activeCell="B4" sqref="B4"/>
    </sheetView>
  </sheetViews>
  <sheetFormatPr defaultColWidth="0" defaultRowHeight="15"/>
  <cols>
    <col min="1" max="1" width="15.10546875" style="9" customWidth="1"/>
    <col min="2" max="2" width="13.21484375" style="9" customWidth="1"/>
    <col min="3" max="3" width="61.77734375" style="9" customWidth="1"/>
    <col min="4" max="4" width="17.77734375" style="9" customWidth="1"/>
    <col min="5" max="5" width="17.77734375" style="19" customWidth="1"/>
    <col min="6" max="6" width="46.99609375" style="19" customWidth="1"/>
    <col min="7" max="11" width="0" style="0" hidden="1" customWidth="1"/>
    <col min="12" max="16384" width="8.77734375" style="0" hidden="1" customWidth="1"/>
  </cols>
  <sheetData>
    <row r="1" spans="1:6" ht="33.75">
      <c r="A1" s="62" t="str">
        <f>"Daily closure report: "&amp;'Front page'!A7</f>
        <v>Daily closure report: Monday, 6 May</v>
      </c>
      <c r="B1" s="62"/>
      <c r="C1" s="62"/>
      <c r="D1" s="62"/>
      <c r="E1" s="62"/>
      <c r="F1" s="62"/>
    </row>
    <row r="2" spans="1:6" s="16" customFormat="1" ht="30">
      <c r="A2" s="16" t="s">
        <v>9</v>
      </c>
      <c r="B2" s="16" t="s">
        <v>1</v>
      </c>
      <c r="C2" s="16" t="s">
        <v>0</v>
      </c>
      <c r="D2" s="16" t="s">
        <v>11</v>
      </c>
      <c r="E2" s="16" t="s">
        <v>12</v>
      </c>
      <c r="F2" s="16" t="s">
        <v>10</v>
      </c>
    </row>
    <row r="3" spans="1:6" s="6" customFormat="1" ht="61.5">
      <c r="A3" s="43" t="s">
        <v>60</v>
      </c>
      <c r="B3" s="43" t="s">
        <v>6</v>
      </c>
      <c r="C3" s="44" t="s">
        <v>80</v>
      </c>
      <c r="D3" s="45">
        <v>45294.8333333333</v>
      </c>
      <c r="E3" s="45">
        <v>45438.25</v>
      </c>
      <c r="F3" s="44" t="s">
        <v>81</v>
      </c>
    </row>
    <row r="4" spans="1:6" s="6" customFormat="1" ht="77.25">
      <c r="A4" s="43" t="s">
        <v>63</v>
      </c>
      <c r="B4" s="43" t="s">
        <v>46</v>
      </c>
      <c r="C4" s="44" t="s">
        <v>166</v>
      </c>
      <c r="D4" s="45">
        <v>45387.25</v>
      </c>
      <c r="E4" s="45">
        <v>45470.25</v>
      </c>
      <c r="F4" s="44" t="s">
        <v>167</v>
      </c>
    </row>
    <row r="5" spans="1:6" s="6" customFormat="1" ht="46.5">
      <c r="A5" s="43" t="s">
        <v>17</v>
      </c>
      <c r="B5" s="43" t="s">
        <v>2</v>
      </c>
      <c r="C5" s="44" t="s">
        <v>18</v>
      </c>
      <c r="D5" s="45">
        <v>45416.2083333333</v>
      </c>
      <c r="E5" s="45">
        <v>45511.9583333333</v>
      </c>
      <c r="F5" s="44" t="s">
        <v>19</v>
      </c>
    </row>
    <row r="6" spans="1:6" s="6" customFormat="1" ht="77.25">
      <c r="A6" s="43" t="s">
        <v>17</v>
      </c>
      <c r="B6" s="43" t="s">
        <v>6</v>
      </c>
      <c r="C6" s="44" t="s">
        <v>20</v>
      </c>
      <c r="D6" s="45">
        <v>45409.25</v>
      </c>
      <c r="E6" s="45">
        <v>45420.8333333333</v>
      </c>
      <c r="F6" s="44" t="s">
        <v>21</v>
      </c>
    </row>
    <row r="7" spans="1:6" s="6" customFormat="1" ht="108">
      <c r="A7" s="43" t="s">
        <v>17</v>
      </c>
      <c r="B7" s="43" t="s">
        <v>2</v>
      </c>
      <c r="C7" s="44" t="s">
        <v>24</v>
      </c>
      <c r="D7" s="45">
        <v>45275</v>
      </c>
      <c r="E7" s="45">
        <v>45527.9993055556</v>
      </c>
      <c r="F7" s="44" t="s">
        <v>25</v>
      </c>
    </row>
    <row r="8" spans="1:6" s="6" customFormat="1" ht="77.25">
      <c r="A8" s="43" t="s">
        <v>174</v>
      </c>
      <c r="B8" s="43" t="s">
        <v>6</v>
      </c>
      <c r="C8" s="44" t="s">
        <v>180</v>
      </c>
      <c r="D8" s="45">
        <v>45400.8333333333</v>
      </c>
      <c r="E8" s="45">
        <v>45491.25</v>
      </c>
      <c r="F8" s="44" t="s">
        <v>181</v>
      </c>
    </row>
    <row r="9" spans="1:6" s="6" customFormat="1" ht="77.25">
      <c r="A9" s="43" t="s">
        <v>269</v>
      </c>
      <c r="B9" s="43" t="s">
        <v>2</v>
      </c>
      <c r="C9" s="44" t="s">
        <v>270</v>
      </c>
      <c r="D9" s="45">
        <v>44670.8333333333</v>
      </c>
      <c r="E9" s="45">
        <v>45596.8333333333</v>
      </c>
      <c r="F9" s="44" t="s">
        <v>271</v>
      </c>
    </row>
    <row r="10" spans="1:6" s="6" customFormat="1" ht="93">
      <c r="A10" s="43" t="s">
        <v>269</v>
      </c>
      <c r="B10" s="43" t="s">
        <v>2</v>
      </c>
      <c r="C10" s="44" t="s">
        <v>310</v>
      </c>
      <c r="D10" s="45">
        <v>45191.8333333333</v>
      </c>
      <c r="E10" s="45">
        <v>45526.25</v>
      </c>
      <c r="F10" s="44" t="s">
        <v>311</v>
      </c>
    </row>
    <row r="11" spans="1:6" s="6" customFormat="1" ht="61.5">
      <c r="A11" s="43" t="s">
        <v>255</v>
      </c>
      <c r="B11" s="43" t="s">
        <v>5</v>
      </c>
      <c r="C11" s="44" t="s">
        <v>272</v>
      </c>
      <c r="D11" s="45">
        <v>45418.8333333333</v>
      </c>
      <c r="E11" s="45">
        <v>45419.25</v>
      </c>
      <c r="F11" s="44" t="s">
        <v>273</v>
      </c>
    </row>
    <row r="12" spans="1:6" s="6" customFormat="1" ht="46.5">
      <c r="A12" s="43" t="s">
        <v>255</v>
      </c>
      <c r="B12" s="43" t="s">
        <v>5</v>
      </c>
      <c r="C12" s="44" t="s">
        <v>274</v>
      </c>
      <c r="D12" s="45">
        <v>45418.8333333333</v>
      </c>
      <c r="E12" s="45">
        <v>45419.25</v>
      </c>
      <c r="F12" s="44" t="s">
        <v>273</v>
      </c>
    </row>
    <row r="13" spans="1:6" s="6" customFormat="1" ht="46.5">
      <c r="A13" s="43" t="s">
        <v>247</v>
      </c>
      <c r="B13" s="43" t="s">
        <v>6</v>
      </c>
      <c r="C13" s="44" t="s">
        <v>248</v>
      </c>
      <c r="D13" s="45">
        <v>45418.875</v>
      </c>
      <c r="E13" s="45">
        <v>45419.25</v>
      </c>
      <c r="F13" s="44" t="s">
        <v>249</v>
      </c>
    </row>
    <row r="14" spans="1:6" s="6" customFormat="1" ht="30.75">
      <c r="A14" s="43" t="s">
        <v>877</v>
      </c>
      <c r="B14" s="43" t="s">
        <v>2</v>
      </c>
      <c r="C14" s="44" t="s">
        <v>878</v>
      </c>
      <c r="D14" s="45">
        <v>45419.3125</v>
      </c>
      <c r="E14" s="45">
        <v>45420.75</v>
      </c>
      <c r="F14" s="44" t="s">
        <v>879</v>
      </c>
    </row>
    <row r="15" spans="1:6" s="6" customFormat="1" ht="46.5">
      <c r="A15" s="43" t="s">
        <v>102</v>
      </c>
      <c r="B15" s="43" t="s">
        <v>46</v>
      </c>
      <c r="C15" s="44" t="s">
        <v>354</v>
      </c>
      <c r="D15" s="45">
        <v>45418.8333333333</v>
      </c>
      <c r="E15" s="45">
        <v>45419.25</v>
      </c>
      <c r="F15" s="44" t="s">
        <v>355</v>
      </c>
    </row>
    <row r="16" spans="1:6" s="6" customFormat="1" ht="46.5">
      <c r="A16" s="43" t="s">
        <v>102</v>
      </c>
      <c r="B16" s="43" t="s">
        <v>6</v>
      </c>
      <c r="C16" s="44" t="s">
        <v>376</v>
      </c>
      <c r="D16" s="45">
        <v>44774.9166666667</v>
      </c>
      <c r="E16" s="45">
        <v>45467.25</v>
      </c>
      <c r="F16" s="44" t="s">
        <v>377</v>
      </c>
    </row>
    <row r="17" spans="1:6" s="6" customFormat="1" ht="46.5">
      <c r="A17" s="43" t="s">
        <v>634</v>
      </c>
      <c r="B17" s="43" t="s">
        <v>46</v>
      </c>
      <c r="C17" s="44" t="s">
        <v>635</v>
      </c>
      <c r="D17" s="45">
        <v>45403.8333333333</v>
      </c>
      <c r="E17" s="45">
        <v>45420.25</v>
      </c>
      <c r="F17" s="44" t="s">
        <v>636</v>
      </c>
    </row>
    <row r="18" spans="1:6" s="6" customFormat="1" ht="46.5">
      <c r="A18" s="43" t="s">
        <v>393</v>
      </c>
      <c r="B18" s="43" t="s">
        <v>4</v>
      </c>
      <c r="C18" s="44" t="s">
        <v>394</v>
      </c>
      <c r="D18" s="45">
        <v>45333.2083333333</v>
      </c>
      <c r="E18" s="45">
        <v>45438.25</v>
      </c>
      <c r="F18" s="44" t="s">
        <v>395</v>
      </c>
    </row>
    <row r="19" spans="1:6" s="6" customFormat="1" ht="46.5">
      <c r="A19" s="43" t="s">
        <v>393</v>
      </c>
      <c r="B19" s="43" t="s">
        <v>4</v>
      </c>
      <c r="C19" s="44" t="s">
        <v>396</v>
      </c>
      <c r="D19" s="45">
        <v>45419.3958333333</v>
      </c>
      <c r="E19" s="45">
        <v>45419.6458333333</v>
      </c>
      <c r="F19" s="44" t="s">
        <v>395</v>
      </c>
    </row>
    <row r="20" spans="1:6" s="6" customFormat="1" ht="46.5">
      <c r="A20" s="43" t="s">
        <v>393</v>
      </c>
      <c r="B20" s="43" t="s">
        <v>4</v>
      </c>
      <c r="C20" s="44" t="s">
        <v>408</v>
      </c>
      <c r="D20" s="45">
        <v>45390.4583333333</v>
      </c>
      <c r="E20" s="45">
        <v>45438.25</v>
      </c>
      <c r="F20" s="44" t="s">
        <v>409</v>
      </c>
    </row>
    <row r="21" spans="1:6" s="6" customFormat="1" ht="46.5">
      <c r="A21" s="43" t="s">
        <v>34</v>
      </c>
      <c r="B21" s="43" t="s">
        <v>46</v>
      </c>
      <c r="C21" s="44" t="s">
        <v>388</v>
      </c>
      <c r="D21" s="45">
        <v>45418.8333333333</v>
      </c>
      <c r="E21" s="45">
        <v>45419.25</v>
      </c>
      <c r="F21" s="44" t="s">
        <v>389</v>
      </c>
    </row>
    <row r="22" spans="1:6" s="6" customFormat="1" ht="46.5">
      <c r="A22" s="43" t="s">
        <v>378</v>
      </c>
      <c r="B22" s="43" t="s">
        <v>5</v>
      </c>
      <c r="C22" s="44" t="s">
        <v>421</v>
      </c>
      <c r="D22" s="45">
        <v>45418.7916666667</v>
      </c>
      <c r="E22" s="45">
        <v>45419.2083333333</v>
      </c>
      <c r="F22" s="44" t="s">
        <v>422</v>
      </c>
    </row>
    <row r="23" spans="1:6" s="6" customFormat="1" ht="61.5">
      <c r="A23" s="43" t="s">
        <v>215</v>
      </c>
      <c r="B23" s="43" t="s">
        <v>2</v>
      </c>
      <c r="C23" s="44" t="s">
        <v>216</v>
      </c>
      <c r="D23" s="45">
        <v>45418.875</v>
      </c>
      <c r="E23" s="45">
        <v>45419.25</v>
      </c>
      <c r="F23" s="44" t="s">
        <v>217</v>
      </c>
    </row>
    <row r="24" spans="1:6" s="6" customFormat="1" ht="46.5">
      <c r="A24" s="43" t="s">
        <v>215</v>
      </c>
      <c r="B24" s="43" t="s">
        <v>6</v>
      </c>
      <c r="C24" s="44" t="s">
        <v>218</v>
      </c>
      <c r="D24" s="45">
        <v>45418.875</v>
      </c>
      <c r="E24" s="45">
        <v>45419.25</v>
      </c>
      <c r="F24" s="44" t="s">
        <v>217</v>
      </c>
    </row>
    <row r="25" spans="1:6" s="6" customFormat="1" ht="46.5">
      <c r="A25" s="43" t="s">
        <v>115</v>
      </c>
      <c r="B25" s="43" t="s">
        <v>5</v>
      </c>
      <c r="C25" s="44" t="s">
        <v>116</v>
      </c>
      <c r="D25" s="45">
        <v>44491.8333333333</v>
      </c>
      <c r="E25" s="45">
        <v>45657.25</v>
      </c>
      <c r="F25" s="44" t="s">
        <v>117</v>
      </c>
    </row>
    <row r="26" spans="1:6" s="6" customFormat="1" ht="77.25">
      <c r="A26" s="43" t="s">
        <v>115</v>
      </c>
      <c r="B26" s="43" t="s">
        <v>5</v>
      </c>
      <c r="C26" s="44" t="s">
        <v>152</v>
      </c>
      <c r="D26" s="45">
        <v>45418.8333333333</v>
      </c>
      <c r="E26" s="45">
        <v>45419.25</v>
      </c>
      <c r="F26" s="44" t="s">
        <v>153</v>
      </c>
    </row>
    <row r="27" spans="1:6" s="6" customFormat="1" ht="77.25">
      <c r="A27" s="43" t="s">
        <v>289</v>
      </c>
      <c r="B27" s="43" t="s">
        <v>5</v>
      </c>
      <c r="C27" s="44" t="s">
        <v>303</v>
      </c>
      <c r="D27" s="45">
        <v>45418.8333333333</v>
      </c>
      <c r="E27" s="45">
        <v>45419.25</v>
      </c>
      <c r="F27" s="44" t="s">
        <v>304</v>
      </c>
    </row>
    <row r="28" spans="1:6" s="6" customFormat="1" ht="46.5">
      <c r="A28" s="43" t="s">
        <v>289</v>
      </c>
      <c r="B28" s="43" t="s">
        <v>5</v>
      </c>
      <c r="C28" s="44" t="s">
        <v>305</v>
      </c>
      <c r="D28" s="45">
        <v>45418.8333333333</v>
      </c>
      <c r="E28" s="45">
        <v>45419.25</v>
      </c>
      <c r="F28" s="44" t="s">
        <v>304</v>
      </c>
    </row>
    <row r="29" spans="1:6" s="6" customFormat="1" ht="61.5">
      <c r="A29" s="43" t="s">
        <v>314</v>
      </c>
      <c r="B29" s="43" t="s">
        <v>7</v>
      </c>
      <c r="C29" s="44" t="s">
        <v>665</v>
      </c>
      <c r="D29" s="45">
        <v>45418.9166666667</v>
      </c>
      <c r="E29" s="45">
        <v>45419.25</v>
      </c>
      <c r="F29" s="44" t="s">
        <v>666</v>
      </c>
    </row>
    <row r="30" spans="1:6" s="6" customFormat="1" ht="61.5">
      <c r="A30" s="43" t="s">
        <v>314</v>
      </c>
      <c r="B30" s="43" t="s">
        <v>7</v>
      </c>
      <c r="C30" s="44" t="s">
        <v>667</v>
      </c>
      <c r="D30" s="45">
        <v>45418.9166666667</v>
      </c>
      <c r="E30" s="45">
        <v>45419.25</v>
      </c>
      <c r="F30" s="44" t="s">
        <v>666</v>
      </c>
    </row>
    <row r="31" spans="1:6" s="6" customFormat="1" ht="61.5">
      <c r="A31" s="43" t="s">
        <v>314</v>
      </c>
      <c r="B31" s="43" t="s">
        <v>7</v>
      </c>
      <c r="C31" s="44" t="s">
        <v>668</v>
      </c>
      <c r="D31" s="45">
        <v>45418.9166666667</v>
      </c>
      <c r="E31" s="45">
        <v>45419.25</v>
      </c>
      <c r="F31" s="44" t="s">
        <v>666</v>
      </c>
    </row>
    <row r="32" spans="1:6" s="6" customFormat="1" ht="61.5">
      <c r="A32" s="43" t="s">
        <v>314</v>
      </c>
      <c r="B32" s="43" t="s">
        <v>7</v>
      </c>
      <c r="C32" s="44" t="s">
        <v>669</v>
      </c>
      <c r="D32" s="45">
        <v>45418.9166666667</v>
      </c>
      <c r="E32" s="45">
        <v>45419.25</v>
      </c>
      <c r="F32" s="44" t="s">
        <v>666</v>
      </c>
    </row>
    <row r="33" spans="1:6" s="6" customFormat="1" ht="61.5">
      <c r="A33" s="43" t="s">
        <v>314</v>
      </c>
      <c r="B33" s="43" t="s">
        <v>7</v>
      </c>
      <c r="C33" s="44" t="s">
        <v>670</v>
      </c>
      <c r="D33" s="45">
        <v>45418.9166666667</v>
      </c>
      <c r="E33" s="45">
        <v>45419.25</v>
      </c>
      <c r="F33" s="44" t="s">
        <v>666</v>
      </c>
    </row>
    <row r="34" spans="1:6" s="6" customFormat="1" ht="46.5">
      <c r="A34" s="43" t="s">
        <v>74</v>
      </c>
      <c r="B34" s="43" t="s">
        <v>6</v>
      </c>
      <c r="C34" s="44" t="s">
        <v>673</v>
      </c>
      <c r="D34" s="45">
        <v>45418.875</v>
      </c>
      <c r="E34" s="45">
        <v>45419.25</v>
      </c>
      <c r="F34" s="44" t="s">
        <v>674</v>
      </c>
    </row>
    <row r="35" spans="1:6" s="6" customFormat="1" ht="93">
      <c r="A35" s="43" t="s">
        <v>390</v>
      </c>
      <c r="B35" s="43" t="s">
        <v>6</v>
      </c>
      <c r="C35" s="44" t="s">
        <v>671</v>
      </c>
      <c r="D35" s="45">
        <v>45418.875</v>
      </c>
      <c r="E35" s="45">
        <v>45419.25</v>
      </c>
      <c r="F35" s="44" t="s">
        <v>672</v>
      </c>
    </row>
    <row r="36" spans="1:6" s="6" customFormat="1" ht="93">
      <c r="A36" s="43" t="s">
        <v>219</v>
      </c>
      <c r="B36" s="43" t="s">
        <v>6</v>
      </c>
      <c r="C36" s="44" t="s">
        <v>384</v>
      </c>
      <c r="D36" s="45">
        <v>45418.8333333333</v>
      </c>
      <c r="E36" s="45">
        <v>45419.25</v>
      </c>
      <c r="F36" s="44" t="s">
        <v>385</v>
      </c>
    </row>
    <row r="37" spans="1:6" s="6" customFormat="1" ht="123.75">
      <c r="A37" s="43" t="s">
        <v>219</v>
      </c>
      <c r="B37" s="43" t="s">
        <v>6</v>
      </c>
      <c r="C37" s="44" t="s">
        <v>386</v>
      </c>
      <c r="D37" s="45">
        <v>45418.8333333333</v>
      </c>
      <c r="E37" s="45">
        <v>45419.25</v>
      </c>
      <c r="F37" s="44" t="s">
        <v>385</v>
      </c>
    </row>
    <row r="38" spans="1:6" s="6" customFormat="1" ht="93">
      <c r="A38" s="43" t="s">
        <v>219</v>
      </c>
      <c r="B38" s="43" t="s">
        <v>6</v>
      </c>
      <c r="C38" s="44" t="s">
        <v>387</v>
      </c>
      <c r="D38" s="45">
        <v>45418.8333333333</v>
      </c>
      <c r="E38" s="45">
        <v>45419.25</v>
      </c>
      <c r="F38" s="44" t="s">
        <v>385</v>
      </c>
    </row>
    <row r="39" spans="1:6" s="6" customFormat="1" ht="93">
      <c r="A39" s="43" t="s">
        <v>212</v>
      </c>
      <c r="B39" s="43" t="s">
        <v>7</v>
      </c>
      <c r="C39" s="44" t="s">
        <v>662</v>
      </c>
      <c r="D39" s="45">
        <v>45418.875</v>
      </c>
      <c r="E39" s="45">
        <v>45419.2083333333</v>
      </c>
      <c r="F39" s="44" t="s">
        <v>660</v>
      </c>
    </row>
    <row r="40" spans="1:6" s="6" customFormat="1" ht="93">
      <c r="A40" s="43" t="s">
        <v>212</v>
      </c>
      <c r="B40" s="43" t="s">
        <v>8</v>
      </c>
      <c r="C40" s="44" t="s">
        <v>663</v>
      </c>
      <c r="D40" s="45">
        <v>45418.875</v>
      </c>
      <c r="E40" s="45">
        <v>45419.2083333333</v>
      </c>
      <c r="F40" s="44" t="s">
        <v>660</v>
      </c>
    </row>
    <row r="41" spans="1:6" s="6" customFormat="1" ht="93">
      <c r="A41" s="43" t="s">
        <v>653</v>
      </c>
      <c r="B41" s="43" t="s">
        <v>6</v>
      </c>
      <c r="C41" s="44" t="s">
        <v>654</v>
      </c>
      <c r="D41" s="45">
        <v>45418.875</v>
      </c>
      <c r="E41" s="45">
        <v>45419.2083333333</v>
      </c>
      <c r="F41" s="44" t="s">
        <v>655</v>
      </c>
    </row>
    <row r="42" spans="1:6" s="6" customFormat="1" ht="123.75">
      <c r="A42" s="43" t="s">
        <v>189</v>
      </c>
      <c r="B42" s="43" t="s">
        <v>2</v>
      </c>
      <c r="C42" s="44" t="s">
        <v>657</v>
      </c>
      <c r="D42" s="45">
        <v>45418.875</v>
      </c>
      <c r="E42" s="45">
        <v>45419.2083333333</v>
      </c>
      <c r="F42" s="44" t="s">
        <v>658</v>
      </c>
    </row>
    <row r="43" spans="1:6" s="6" customFormat="1" ht="123.75">
      <c r="A43" s="43" t="s">
        <v>120</v>
      </c>
      <c r="B43" s="43" t="s">
        <v>5</v>
      </c>
      <c r="C43" s="44" t="s">
        <v>656</v>
      </c>
      <c r="D43" s="45">
        <v>45418.875</v>
      </c>
      <c r="E43" s="45">
        <v>45419.2083333333</v>
      </c>
      <c r="F43" s="44" t="s">
        <v>655</v>
      </c>
    </row>
    <row r="44" spans="1:6" s="6" customFormat="1" ht="93">
      <c r="A44" s="43" t="s">
        <v>186</v>
      </c>
      <c r="B44" s="43" t="s">
        <v>4</v>
      </c>
      <c r="C44" s="44" t="s">
        <v>187</v>
      </c>
      <c r="D44" s="45">
        <v>44936.875</v>
      </c>
      <c r="E44" s="45">
        <v>45714.2083333333</v>
      </c>
      <c r="F44" s="44" t="s">
        <v>188</v>
      </c>
    </row>
    <row r="45" spans="1:6" s="6" customFormat="1" ht="123.75">
      <c r="A45" s="43" t="s">
        <v>186</v>
      </c>
      <c r="B45" s="43" t="s">
        <v>5</v>
      </c>
      <c r="C45" s="44" t="s">
        <v>659</v>
      </c>
      <c r="D45" s="45">
        <v>45418.875</v>
      </c>
      <c r="E45" s="45">
        <v>45419.2083333333</v>
      </c>
      <c r="F45" s="44" t="s">
        <v>660</v>
      </c>
    </row>
    <row r="46" spans="1:6" s="6" customFormat="1" ht="77.25">
      <c r="A46" s="43" t="s">
        <v>186</v>
      </c>
      <c r="B46" s="43" t="s">
        <v>5</v>
      </c>
      <c r="C46" s="44" t="s">
        <v>661</v>
      </c>
      <c r="D46" s="45">
        <v>45418.875</v>
      </c>
      <c r="E46" s="45">
        <v>45419.2083333333</v>
      </c>
      <c r="F46" s="44" t="s">
        <v>660</v>
      </c>
    </row>
    <row r="47" spans="1:6" s="7" customFormat="1" ht="61.5">
      <c r="A47" s="43" t="s">
        <v>186</v>
      </c>
      <c r="B47" s="43" t="s">
        <v>5</v>
      </c>
      <c r="C47" s="44" t="s">
        <v>664</v>
      </c>
      <c r="D47" s="45">
        <v>45418.875</v>
      </c>
      <c r="E47" s="45">
        <v>45419.2083333333</v>
      </c>
      <c r="F47" s="44" t="s">
        <v>660</v>
      </c>
    </row>
    <row r="48" spans="1:6" s="6" customFormat="1" ht="15">
      <c r="A48" s="39"/>
      <c r="B48" s="39"/>
      <c r="C48" s="39"/>
      <c r="D48" s="40"/>
      <c r="E48" s="40"/>
      <c r="F48" s="40"/>
    </row>
    <row r="49" spans="1:6" s="6" customFormat="1" ht="15">
      <c r="A49" s="39"/>
      <c r="B49" s="39"/>
      <c r="C49" s="39"/>
      <c r="D49" s="40"/>
      <c r="E49" s="40"/>
      <c r="F49" s="40"/>
    </row>
    <row r="50" spans="1:6" s="6" customFormat="1" ht="15">
      <c r="A50" s="39"/>
      <c r="B50" s="39"/>
      <c r="C50" s="39"/>
      <c r="D50" s="40"/>
      <c r="E50" s="40"/>
      <c r="F50" s="40"/>
    </row>
    <row r="51" spans="1:6" s="6" customFormat="1" ht="15">
      <c r="A51" s="39"/>
      <c r="B51" s="39"/>
      <c r="C51" s="39"/>
      <c r="D51" s="40"/>
      <c r="E51" s="40"/>
      <c r="F51" s="40"/>
    </row>
    <row r="52" spans="1:6" s="6" customFormat="1" ht="15">
      <c r="A52" s="39"/>
      <c r="B52" s="39"/>
      <c r="C52" s="39"/>
      <c r="D52" s="40"/>
      <c r="E52" s="40"/>
      <c r="F52" s="40"/>
    </row>
    <row r="53" spans="1:6" s="6" customFormat="1" ht="15">
      <c r="A53" s="39"/>
      <c r="B53" s="39"/>
      <c r="C53" s="39"/>
      <c r="D53" s="40"/>
      <c r="E53" s="40"/>
      <c r="F53" s="40"/>
    </row>
    <row r="54" spans="1:6" s="6" customFormat="1" ht="15">
      <c r="A54" s="39"/>
      <c r="B54" s="39"/>
      <c r="C54" s="39"/>
      <c r="D54" s="40"/>
      <c r="E54" s="40"/>
      <c r="F54" s="40"/>
    </row>
    <row r="55" spans="1:6" s="6" customFormat="1" ht="15">
      <c r="A55" s="39"/>
      <c r="B55" s="39"/>
      <c r="C55" s="39"/>
      <c r="D55" s="40"/>
      <c r="E55" s="40"/>
      <c r="F55" s="40"/>
    </row>
    <row r="56" spans="1:6" s="6" customFormat="1" ht="15">
      <c r="A56" s="39"/>
      <c r="B56" s="39"/>
      <c r="C56" s="39"/>
      <c r="D56" s="40"/>
      <c r="E56" s="40"/>
      <c r="F56" s="40"/>
    </row>
    <row r="57" spans="1:6" s="6" customFormat="1" ht="15">
      <c r="A57" s="39"/>
      <c r="B57" s="39"/>
      <c r="C57" s="39"/>
      <c r="D57" s="40"/>
      <c r="E57" s="40"/>
      <c r="F57" s="40"/>
    </row>
    <row r="58" spans="1:6" s="6" customFormat="1" ht="15">
      <c r="A58" s="39"/>
      <c r="B58" s="39"/>
      <c r="C58" s="39"/>
      <c r="D58" s="40"/>
      <c r="E58" s="40"/>
      <c r="F58" s="40"/>
    </row>
    <row r="59" spans="1:6" s="6" customFormat="1" ht="15">
      <c r="A59" s="39"/>
      <c r="B59" s="39"/>
      <c r="C59" s="39"/>
      <c r="D59" s="40"/>
      <c r="E59" s="40"/>
      <c r="F59" s="40"/>
    </row>
    <row r="60" spans="1:6" s="6" customFormat="1" ht="15">
      <c r="A60" s="39"/>
      <c r="B60" s="39"/>
      <c r="C60" s="39"/>
      <c r="D60" s="40"/>
      <c r="E60" s="40"/>
      <c r="F60" s="40"/>
    </row>
    <row r="61" spans="1:6" s="6" customFormat="1" ht="15">
      <c r="A61" s="39"/>
      <c r="B61" s="39"/>
      <c r="C61" s="39"/>
      <c r="D61" s="40"/>
      <c r="E61" s="40"/>
      <c r="F61" s="40"/>
    </row>
    <row r="62" spans="1:6" s="6" customFormat="1" ht="15">
      <c r="A62" s="39"/>
      <c r="B62" s="39"/>
      <c r="C62" s="39"/>
      <c r="D62" s="40"/>
      <c r="E62" s="40"/>
      <c r="F62" s="40"/>
    </row>
    <row r="63" spans="1:6" s="6" customFormat="1" ht="15">
      <c r="A63" s="39"/>
      <c r="B63" s="39"/>
      <c r="C63" s="39"/>
      <c r="D63" s="40"/>
      <c r="E63" s="40"/>
      <c r="F63" s="40"/>
    </row>
    <row r="64" spans="1:6" s="6" customFormat="1" ht="15">
      <c r="A64" s="39"/>
      <c r="B64" s="39"/>
      <c r="C64" s="39"/>
      <c r="D64" s="40"/>
      <c r="E64" s="40"/>
      <c r="F64" s="40"/>
    </row>
    <row r="65" spans="1:6" s="6" customFormat="1" ht="15">
      <c r="A65" s="39"/>
      <c r="B65" s="39"/>
      <c r="C65" s="39"/>
      <c r="D65" s="40"/>
      <c r="E65" s="40"/>
      <c r="F65" s="40"/>
    </row>
    <row r="66" spans="1:6" s="6" customFormat="1" ht="15">
      <c r="A66" s="39"/>
      <c r="B66" s="39"/>
      <c r="C66" s="39"/>
      <c r="D66" s="40"/>
      <c r="E66" s="40"/>
      <c r="F66" s="40"/>
    </row>
    <row r="67" spans="1:6" s="6" customFormat="1" ht="15">
      <c r="A67" s="39"/>
      <c r="B67" s="39"/>
      <c r="C67" s="39"/>
      <c r="D67" s="40"/>
      <c r="E67" s="40"/>
      <c r="F67" s="40"/>
    </row>
    <row r="68" spans="1:6" s="6" customFormat="1" ht="15">
      <c r="A68" s="39"/>
      <c r="B68" s="39"/>
      <c r="C68" s="39"/>
      <c r="D68" s="40"/>
      <c r="E68" s="40"/>
      <c r="F68" s="40"/>
    </row>
    <row r="69" spans="1:6" s="6" customFormat="1" ht="15">
      <c r="A69" s="39"/>
      <c r="B69" s="39"/>
      <c r="C69" s="39"/>
      <c r="D69" s="40"/>
      <c r="E69" s="40"/>
      <c r="F69" s="40"/>
    </row>
    <row r="70" spans="1:6" s="6" customFormat="1" ht="15">
      <c r="A70" s="39"/>
      <c r="B70" s="39"/>
      <c r="C70" s="39"/>
      <c r="D70" s="40"/>
      <c r="E70" s="40"/>
      <c r="F70" s="40"/>
    </row>
    <row r="71" spans="1:6" s="6" customFormat="1" ht="15">
      <c r="A71" s="39"/>
      <c r="B71" s="39"/>
      <c r="C71" s="39"/>
      <c r="D71" s="40"/>
      <c r="E71" s="40"/>
      <c r="F71" s="40"/>
    </row>
    <row r="72" spans="1:6" s="6" customFormat="1" ht="15">
      <c r="A72" s="39"/>
      <c r="B72" s="39"/>
      <c r="C72" s="39"/>
      <c r="D72" s="40"/>
      <c r="E72" s="40"/>
      <c r="F72" s="40"/>
    </row>
    <row r="73" spans="1:6" s="6" customFormat="1" ht="15">
      <c r="A73" s="39"/>
      <c r="B73" s="39"/>
      <c r="C73" s="39"/>
      <c r="D73" s="40"/>
      <c r="E73" s="40"/>
      <c r="F73" s="40"/>
    </row>
    <row r="74" spans="1:6" s="6" customFormat="1" ht="15">
      <c r="A74" s="39"/>
      <c r="B74" s="39"/>
      <c r="C74" s="39"/>
      <c r="D74" s="40"/>
      <c r="E74" s="40"/>
      <c r="F74" s="40"/>
    </row>
    <row r="75" spans="1:6" s="6" customFormat="1" ht="15">
      <c r="A75" s="39"/>
      <c r="B75" s="39"/>
      <c r="C75" s="39"/>
      <c r="D75" s="40"/>
      <c r="E75" s="40"/>
      <c r="F75" s="40"/>
    </row>
    <row r="76" spans="1:6" s="6" customFormat="1" ht="15">
      <c r="A76" s="39"/>
      <c r="B76" s="39"/>
      <c r="C76" s="39"/>
      <c r="D76" s="40"/>
      <c r="E76" s="40"/>
      <c r="F76" s="40"/>
    </row>
    <row r="77" spans="1:6" s="6" customFormat="1" ht="15">
      <c r="A77" s="39"/>
      <c r="B77" s="39"/>
      <c r="C77" s="39"/>
      <c r="D77" s="40"/>
      <c r="E77" s="40"/>
      <c r="F77" s="40"/>
    </row>
    <row r="78" spans="1:6" s="6" customFormat="1" ht="15">
      <c r="A78" s="39"/>
      <c r="B78" s="39"/>
      <c r="C78" s="39"/>
      <c r="D78" s="40"/>
      <c r="E78" s="40"/>
      <c r="F78" s="40"/>
    </row>
    <row r="79" spans="1:6" s="6" customFormat="1" ht="15">
      <c r="A79" s="39"/>
      <c r="B79" s="39"/>
      <c r="C79" s="39"/>
      <c r="D79" s="40"/>
      <c r="E79" s="40"/>
      <c r="F79" s="40"/>
    </row>
    <row r="80" spans="1:6" s="6" customFormat="1" ht="15">
      <c r="A80" s="39"/>
      <c r="B80" s="39"/>
      <c r="C80" s="39"/>
      <c r="D80" s="40"/>
      <c r="E80" s="40"/>
      <c r="F80" s="40"/>
    </row>
    <row r="81" spans="1:6" s="6" customFormat="1" ht="15">
      <c r="A81" s="39"/>
      <c r="B81" s="39"/>
      <c r="C81" s="39"/>
      <c r="D81" s="40"/>
      <c r="E81" s="40"/>
      <c r="F81" s="40"/>
    </row>
    <row r="82" spans="1:6" s="11" customFormat="1" ht="15">
      <c r="A82" s="39"/>
      <c r="B82" s="39"/>
      <c r="C82" s="39"/>
      <c r="D82" s="40"/>
      <c r="E82" s="40"/>
      <c r="F82" s="40"/>
    </row>
    <row r="83" spans="1:6" s="6" customFormat="1" ht="15">
      <c r="A83" s="39"/>
      <c r="B83" s="39"/>
      <c r="C83" s="39"/>
      <c r="D83" s="40"/>
      <c r="E83" s="40"/>
      <c r="F83" s="40"/>
    </row>
    <row r="84" spans="1:6" s="6" customFormat="1" ht="15">
      <c r="A84" s="39"/>
      <c r="B84" s="39"/>
      <c r="C84" s="39"/>
      <c r="D84" s="40"/>
      <c r="E84" s="40"/>
      <c r="F84" s="40"/>
    </row>
    <row r="85" spans="1:6" s="6" customFormat="1" ht="15">
      <c r="A85" s="39"/>
      <c r="B85" s="39"/>
      <c r="C85" s="39"/>
      <c r="D85" s="40"/>
      <c r="E85" s="40"/>
      <c r="F85" s="40"/>
    </row>
    <row r="86" spans="1:6" s="6" customFormat="1" ht="15">
      <c r="A86" s="39"/>
      <c r="B86" s="39"/>
      <c r="C86" s="39"/>
      <c r="D86" s="40"/>
      <c r="E86" s="40"/>
      <c r="F86" s="40"/>
    </row>
    <row r="87" spans="1:6" s="6" customFormat="1" ht="15">
      <c r="A87" s="39"/>
      <c r="B87" s="39"/>
      <c r="C87" s="39"/>
      <c r="D87" s="40"/>
      <c r="E87" s="40"/>
      <c r="F87" s="40"/>
    </row>
    <row r="88" spans="1:6" s="5" customFormat="1" ht="15">
      <c r="A88" s="39"/>
      <c r="B88" s="39"/>
      <c r="C88" s="39"/>
      <c r="D88" s="40"/>
      <c r="E88" s="40"/>
      <c r="F88" s="40"/>
    </row>
    <row r="89" spans="1:6" s="6" customFormat="1" ht="15">
      <c r="A89" s="39"/>
      <c r="B89" s="39"/>
      <c r="C89" s="39"/>
      <c r="D89" s="40"/>
      <c r="E89" s="40"/>
      <c r="F89" s="40"/>
    </row>
    <row r="90" spans="1:6" s="6" customFormat="1" ht="15">
      <c r="A90" s="39"/>
      <c r="B90" s="39"/>
      <c r="C90" s="39"/>
      <c r="D90" s="40"/>
      <c r="E90" s="40"/>
      <c r="F90" s="40"/>
    </row>
    <row r="91" spans="1:6" s="6" customFormat="1" ht="15">
      <c r="A91" s="39"/>
      <c r="B91" s="39"/>
      <c r="C91" s="39"/>
      <c r="D91" s="40"/>
      <c r="E91" s="40"/>
      <c r="F91" s="40"/>
    </row>
    <row r="92" spans="1:6" s="6" customFormat="1" ht="15">
      <c r="A92" s="39"/>
      <c r="B92" s="39"/>
      <c r="C92" s="39"/>
      <c r="D92" s="40"/>
      <c r="E92" s="40"/>
      <c r="F92" s="40"/>
    </row>
    <row r="93" spans="1:6" s="6" customFormat="1" ht="15">
      <c r="A93" s="39"/>
      <c r="B93" s="39"/>
      <c r="C93" s="39"/>
      <c r="D93" s="40"/>
      <c r="E93" s="40"/>
      <c r="F93" s="40"/>
    </row>
    <row r="94" spans="1:6" s="6" customFormat="1" ht="15">
      <c r="A94" s="39"/>
      <c r="B94" s="39"/>
      <c r="C94" s="39"/>
      <c r="D94" s="40"/>
      <c r="E94" s="40"/>
      <c r="F94" s="40"/>
    </row>
    <row r="95" spans="1:6" s="6" customFormat="1" ht="15">
      <c r="A95" s="39"/>
      <c r="B95" s="39"/>
      <c r="C95" s="39"/>
      <c r="D95" s="40"/>
      <c r="E95" s="40"/>
      <c r="F95" s="40"/>
    </row>
    <row r="96" spans="1:6" s="6" customFormat="1" ht="15">
      <c r="A96" s="39"/>
      <c r="B96" s="39"/>
      <c r="C96" s="39"/>
      <c r="D96" s="40"/>
      <c r="E96" s="40"/>
      <c r="F96" s="40"/>
    </row>
    <row r="97" spans="1:6" s="6" customFormat="1" ht="15">
      <c r="A97" s="39"/>
      <c r="B97" s="39"/>
      <c r="C97" s="39"/>
      <c r="D97" s="40"/>
      <c r="E97" s="40"/>
      <c r="F97" s="40"/>
    </row>
    <row r="98" spans="1:6" s="6" customFormat="1" ht="15">
      <c r="A98" s="39"/>
      <c r="B98" s="39"/>
      <c r="C98" s="39"/>
      <c r="D98" s="40"/>
      <c r="E98" s="40"/>
      <c r="F98" s="40"/>
    </row>
    <row r="99" spans="1:6" s="6" customFormat="1" ht="15">
      <c r="A99" s="39"/>
      <c r="B99" s="39"/>
      <c r="C99" s="39"/>
      <c r="D99" s="40"/>
      <c r="E99" s="40"/>
      <c r="F99" s="40"/>
    </row>
    <row r="100" spans="1:6" s="6" customFormat="1" ht="15">
      <c r="A100" s="39"/>
      <c r="B100" s="39"/>
      <c r="C100" s="39"/>
      <c r="D100" s="40"/>
      <c r="E100" s="40"/>
      <c r="F100" s="40"/>
    </row>
    <row r="101" spans="1:6" s="6" customFormat="1" ht="15">
      <c r="A101" s="39"/>
      <c r="B101" s="39"/>
      <c r="C101" s="39"/>
      <c r="D101" s="40"/>
      <c r="E101" s="40"/>
      <c r="F101" s="40"/>
    </row>
    <row r="102" spans="1:6" s="6" customFormat="1" ht="15">
      <c r="A102" s="39"/>
      <c r="B102" s="39"/>
      <c r="C102" s="39"/>
      <c r="D102" s="40"/>
      <c r="E102" s="40"/>
      <c r="F102" s="40"/>
    </row>
    <row r="103" spans="1:6" s="6" customFormat="1" ht="15">
      <c r="A103" s="39"/>
      <c r="B103" s="39"/>
      <c r="C103" s="39"/>
      <c r="D103" s="40"/>
      <c r="E103" s="40"/>
      <c r="F103" s="40"/>
    </row>
    <row r="104" spans="1:6" s="6" customFormat="1" ht="15">
      <c r="A104" s="39"/>
      <c r="B104" s="39"/>
      <c r="C104" s="39"/>
      <c r="D104" s="40"/>
      <c r="E104" s="40"/>
      <c r="F104" s="40"/>
    </row>
    <row r="105" spans="1:6" s="6" customFormat="1" ht="15">
      <c r="A105" s="39"/>
      <c r="B105" s="39"/>
      <c r="C105" s="39"/>
      <c r="D105" s="40"/>
      <c r="E105" s="40"/>
      <c r="F105" s="40"/>
    </row>
    <row r="106" spans="1:6" s="6" customFormat="1" ht="15">
      <c r="A106" s="39"/>
      <c r="B106" s="39"/>
      <c r="C106" s="39"/>
      <c r="D106" s="40"/>
      <c r="E106" s="40"/>
      <c r="F106" s="40"/>
    </row>
    <row r="107" spans="1:6" s="6" customFormat="1" ht="15">
      <c r="A107" s="39"/>
      <c r="B107" s="39"/>
      <c r="C107" s="39"/>
      <c r="D107" s="40"/>
      <c r="E107" s="40"/>
      <c r="F107" s="40"/>
    </row>
    <row r="108" spans="1:6" s="20" customFormat="1" ht="15">
      <c r="A108" s="39"/>
      <c r="B108" s="39"/>
      <c r="C108" s="39"/>
      <c r="D108" s="40"/>
      <c r="E108" s="40"/>
      <c r="F108" s="40"/>
    </row>
    <row r="109" spans="1:6" s="6" customFormat="1" ht="15">
      <c r="A109" s="39"/>
      <c r="B109" s="39"/>
      <c r="C109" s="39"/>
      <c r="D109" s="40"/>
      <c r="E109" s="40"/>
      <c r="F109" s="40"/>
    </row>
    <row r="110" spans="1:6" s="6" customFormat="1" ht="15">
      <c r="A110" s="39"/>
      <c r="B110" s="39"/>
      <c r="C110" s="39"/>
      <c r="D110" s="40"/>
      <c r="E110" s="40"/>
      <c r="F110" s="40"/>
    </row>
    <row r="111" spans="1:6" s="6" customFormat="1" ht="15">
      <c r="A111" s="39"/>
      <c r="B111" s="39"/>
      <c r="C111" s="39"/>
      <c r="D111" s="40"/>
      <c r="E111" s="40"/>
      <c r="F111" s="40"/>
    </row>
    <row r="112" spans="1:6" s="5" customFormat="1" ht="15">
      <c r="A112" s="39"/>
      <c r="B112" s="39"/>
      <c r="C112" s="39"/>
      <c r="D112" s="40"/>
      <c r="E112" s="40"/>
      <c r="F112" s="40"/>
    </row>
    <row r="113" spans="1:6" s="5" customFormat="1" ht="15">
      <c r="A113" s="39"/>
      <c r="B113" s="39"/>
      <c r="C113" s="39"/>
      <c r="D113" s="40"/>
      <c r="E113" s="40"/>
      <c r="F113" s="40"/>
    </row>
    <row r="114" spans="1:6" s="5" customFormat="1" ht="15">
      <c r="A114" s="39"/>
      <c r="B114" s="39"/>
      <c r="C114" s="39"/>
      <c r="D114" s="40"/>
      <c r="E114" s="40"/>
      <c r="F114" s="40"/>
    </row>
    <row r="115" spans="1:6" s="5" customFormat="1" ht="15">
      <c r="A115" s="39"/>
      <c r="B115" s="39"/>
      <c r="C115" s="39"/>
      <c r="D115" s="40"/>
      <c r="E115" s="40"/>
      <c r="F115" s="40"/>
    </row>
    <row r="116" spans="1:6" s="5" customFormat="1" ht="15">
      <c r="A116" s="39"/>
      <c r="B116" s="39"/>
      <c r="C116" s="39"/>
      <c r="D116" s="40"/>
      <c r="E116" s="40"/>
      <c r="F116" s="40"/>
    </row>
    <row r="117" spans="1:6" s="5" customFormat="1" ht="15">
      <c r="A117" s="39"/>
      <c r="B117" s="39"/>
      <c r="C117" s="39"/>
      <c r="D117" s="40"/>
      <c r="E117" s="40"/>
      <c r="F117" s="40"/>
    </row>
    <row r="118" spans="1:6" s="5" customFormat="1" ht="15">
      <c r="A118" s="39"/>
      <c r="B118" s="39"/>
      <c r="C118" s="39"/>
      <c r="D118" s="40"/>
      <c r="E118" s="40"/>
      <c r="F118" s="40"/>
    </row>
    <row r="119" spans="1:6" s="5" customFormat="1" ht="15">
      <c r="A119" s="39"/>
      <c r="B119" s="39"/>
      <c r="C119" s="39"/>
      <c r="D119" s="40"/>
      <c r="E119" s="40"/>
      <c r="F119" s="40"/>
    </row>
    <row r="120" spans="1:6" s="5" customFormat="1" ht="15">
      <c r="A120" s="39"/>
      <c r="B120" s="39"/>
      <c r="C120" s="39"/>
      <c r="D120" s="40"/>
      <c r="E120" s="40"/>
      <c r="F120" s="40"/>
    </row>
    <row r="121" spans="1:6" s="5" customFormat="1" ht="15">
      <c r="A121" s="39"/>
      <c r="B121" s="39"/>
      <c r="C121" s="39"/>
      <c r="D121" s="40"/>
      <c r="E121" s="40"/>
      <c r="F121" s="40"/>
    </row>
    <row r="122" spans="1:6" s="5" customFormat="1" ht="15">
      <c r="A122" s="39"/>
      <c r="B122" s="39"/>
      <c r="C122" s="39"/>
      <c r="D122" s="40"/>
      <c r="E122" s="40"/>
      <c r="F122" s="40"/>
    </row>
    <row r="123" spans="1:6" s="5" customFormat="1" ht="15">
      <c r="A123" s="39"/>
      <c r="B123" s="39"/>
      <c r="C123" s="39"/>
      <c r="D123" s="40"/>
      <c r="E123" s="40"/>
      <c r="F123" s="40"/>
    </row>
    <row r="124" spans="1:6" s="5" customFormat="1" ht="15">
      <c r="A124" s="39"/>
      <c r="B124" s="39"/>
      <c r="C124" s="39"/>
      <c r="D124" s="40"/>
      <c r="E124" s="40"/>
      <c r="F124" s="40"/>
    </row>
    <row r="125" spans="1:6" s="5" customFormat="1" ht="15">
      <c r="A125" s="39"/>
      <c r="B125" s="39"/>
      <c r="C125" s="39"/>
      <c r="D125" s="40"/>
      <c r="E125" s="40"/>
      <c r="F125" s="40"/>
    </row>
    <row r="126" spans="1:6" s="5" customFormat="1" ht="15">
      <c r="A126" s="39"/>
      <c r="B126" s="39"/>
      <c r="C126" s="39"/>
      <c r="D126" s="40"/>
      <c r="E126" s="40"/>
      <c r="F126" s="40"/>
    </row>
    <row r="127" spans="1:6" s="5" customFormat="1" ht="15">
      <c r="A127" s="39"/>
      <c r="B127" s="39"/>
      <c r="C127" s="39"/>
      <c r="D127" s="40"/>
      <c r="E127" s="40"/>
      <c r="F127" s="40"/>
    </row>
    <row r="128" spans="1:6" s="5" customFormat="1" ht="15">
      <c r="A128" s="39"/>
      <c r="B128" s="39"/>
      <c r="C128" s="39"/>
      <c r="D128" s="40"/>
      <c r="E128" s="40"/>
      <c r="F128" s="40"/>
    </row>
    <row r="129" spans="1:6" s="5" customFormat="1" ht="15">
      <c r="A129" s="39"/>
      <c r="B129" s="39"/>
      <c r="C129" s="39"/>
      <c r="D129" s="40"/>
      <c r="E129" s="40"/>
      <c r="F129" s="40"/>
    </row>
    <row r="130" spans="1:6" ht="15">
      <c r="A130" s="39"/>
      <c r="B130" s="39"/>
      <c r="C130" s="39"/>
      <c r="D130" s="40"/>
      <c r="E130" s="40"/>
      <c r="F130" s="40"/>
    </row>
    <row r="131" spans="1:6" ht="15">
      <c r="A131" s="39"/>
      <c r="B131" s="39"/>
      <c r="C131" s="39"/>
      <c r="D131" s="40"/>
      <c r="E131" s="40"/>
      <c r="F131" s="40"/>
    </row>
    <row r="132" spans="1:6" ht="15">
      <c r="A132" s="39"/>
      <c r="B132" s="39"/>
      <c r="C132" s="39"/>
      <c r="D132" s="40"/>
      <c r="E132" s="40"/>
      <c r="F132" s="40"/>
    </row>
    <row r="133" spans="1:6" ht="15">
      <c r="A133" s="39"/>
      <c r="B133" s="39"/>
      <c r="C133" s="39"/>
      <c r="D133" s="40"/>
      <c r="E133" s="40"/>
      <c r="F133" s="40"/>
    </row>
    <row r="134" spans="1:6" ht="15">
      <c r="A134" s="39"/>
      <c r="B134" s="39"/>
      <c r="C134" s="39"/>
      <c r="D134" s="40"/>
      <c r="E134" s="40"/>
      <c r="F134" s="40"/>
    </row>
    <row r="135" spans="1:6" ht="15">
      <c r="A135" s="39"/>
      <c r="B135" s="39"/>
      <c r="C135" s="39"/>
      <c r="D135" s="40"/>
      <c r="E135" s="40"/>
      <c r="F135" s="40"/>
    </row>
    <row r="136" spans="1:6" ht="15">
      <c r="A136" s="39"/>
      <c r="B136" s="39"/>
      <c r="C136" s="39"/>
      <c r="D136" s="40"/>
      <c r="E136" s="40"/>
      <c r="F136" s="40"/>
    </row>
    <row r="137" spans="1:6" ht="15">
      <c r="A137" s="39"/>
      <c r="B137" s="39"/>
      <c r="C137" s="39"/>
      <c r="D137" s="40"/>
      <c r="E137" s="40"/>
      <c r="F137" s="40"/>
    </row>
    <row r="138" spans="1:6" ht="15">
      <c r="A138" s="37"/>
      <c r="B138" s="37"/>
      <c r="C138" s="37"/>
      <c r="D138" s="38"/>
      <c r="E138" s="38"/>
      <c r="F138" s="38"/>
    </row>
    <row r="139" spans="1:6" ht="15">
      <c r="A139" s="37"/>
      <c r="B139" s="37"/>
      <c r="C139" s="37"/>
      <c r="D139" s="38"/>
      <c r="E139" s="38"/>
      <c r="F139" s="38"/>
    </row>
    <row r="140" spans="1:6" ht="15">
      <c r="A140" s="37"/>
      <c r="B140" s="37"/>
      <c r="C140" s="37"/>
      <c r="D140" s="38"/>
      <c r="E140" s="38"/>
      <c r="F140" s="38"/>
    </row>
    <row r="141" spans="1:6" ht="15">
      <c r="A141" s="37"/>
      <c r="B141" s="37"/>
      <c r="C141" s="37"/>
      <c r="D141" s="38"/>
      <c r="E141" s="38"/>
      <c r="F141" s="38"/>
    </row>
    <row r="142" spans="1:6" ht="15">
      <c r="A142" s="37"/>
      <c r="B142" s="37"/>
      <c r="C142" s="37"/>
      <c r="D142" s="38"/>
      <c r="E142" s="38"/>
      <c r="F142" s="38"/>
    </row>
    <row r="143" spans="1:6" ht="15">
      <c r="A143" s="37"/>
      <c r="B143" s="37"/>
      <c r="C143" s="37"/>
      <c r="D143" s="38"/>
      <c r="E143" s="38"/>
      <c r="F143" s="38"/>
    </row>
    <row r="144" spans="1:6" ht="15">
      <c r="A144" s="37"/>
      <c r="B144" s="37"/>
      <c r="C144" s="37"/>
      <c r="D144" s="38"/>
      <c r="E144" s="38"/>
      <c r="F144" s="38"/>
    </row>
    <row r="145" spans="1:6" ht="15">
      <c r="A145" s="37"/>
      <c r="B145" s="37"/>
      <c r="C145" s="37"/>
      <c r="D145" s="38"/>
      <c r="E145" s="38"/>
      <c r="F145" s="38"/>
    </row>
    <row r="146" spans="1:6" ht="15">
      <c r="A146" s="37"/>
      <c r="B146" s="37"/>
      <c r="C146" s="37"/>
      <c r="D146" s="38"/>
      <c r="E146" s="38"/>
      <c r="F146" s="38"/>
    </row>
    <row r="147" spans="1:6" ht="15">
      <c r="A147" s="37"/>
      <c r="B147" s="37"/>
      <c r="C147" s="37"/>
      <c r="D147" s="38"/>
      <c r="E147" s="38"/>
      <c r="F147" s="38"/>
    </row>
    <row r="148" spans="1:6" ht="15">
      <c r="A148" s="37"/>
      <c r="B148" s="37"/>
      <c r="C148" s="37"/>
      <c r="D148" s="38"/>
      <c r="E148" s="38"/>
      <c r="F148" s="38"/>
    </row>
    <row r="149" spans="1:6" ht="15">
      <c r="A149" s="37"/>
      <c r="B149" s="37"/>
      <c r="C149" s="37"/>
      <c r="D149" s="38"/>
      <c r="E149" s="38"/>
      <c r="F149" s="38"/>
    </row>
    <row r="150" spans="1:6" ht="15">
      <c r="A150" s="37"/>
      <c r="B150" s="37"/>
      <c r="C150" s="37"/>
      <c r="D150" s="38"/>
      <c r="E150" s="38"/>
      <c r="F150" s="38"/>
    </row>
    <row r="151" spans="1:6" ht="15">
      <c r="A151" s="37"/>
      <c r="B151" s="37"/>
      <c r="C151" s="37"/>
      <c r="D151" s="38"/>
      <c r="E151" s="38"/>
      <c r="F151" s="38"/>
    </row>
    <row r="152" spans="1:6" ht="15">
      <c r="A152" s="37"/>
      <c r="B152" s="37"/>
      <c r="C152" s="37"/>
      <c r="D152" s="38"/>
      <c r="E152" s="38"/>
      <c r="F152" s="38"/>
    </row>
    <row r="153" spans="1:6" ht="15">
      <c r="A153" s="37"/>
      <c r="B153" s="37"/>
      <c r="C153" s="37"/>
      <c r="D153" s="38"/>
      <c r="E153" s="38"/>
      <c r="F153" s="38"/>
    </row>
    <row r="154" spans="1:6" ht="15">
      <c r="A154" s="37"/>
      <c r="B154" s="37"/>
      <c r="C154" s="37"/>
      <c r="D154" s="38"/>
      <c r="E154" s="38"/>
      <c r="F154" s="38"/>
    </row>
    <row r="155" spans="1:6" ht="15">
      <c r="A155" s="37"/>
      <c r="B155" s="37"/>
      <c r="C155" s="37"/>
      <c r="D155" s="38"/>
      <c r="E155" s="38"/>
      <c r="F155" s="38"/>
    </row>
    <row r="156" spans="1:6" ht="15">
      <c r="A156" s="37"/>
      <c r="B156" s="37"/>
      <c r="C156" s="37"/>
      <c r="D156" s="38"/>
      <c r="E156" s="38"/>
      <c r="F156" s="38"/>
    </row>
    <row r="157" spans="1:6" ht="15">
      <c r="A157" s="37"/>
      <c r="B157" s="37"/>
      <c r="C157" s="37"/>
      <c r="D157" s="38"/>
      <c r="E157" s="38"/>
      <c r="F157" s="38"/>
    </row>
    <row r="158" spans="1:6" ht="15">
      <c r="A158" s="37"/>
      <c r="B158" s="37"/>
      <c r="C158" s="37"/>
      <c r="D158" s="38"/>
      <c r="E158" s="38"/>
      <c r="F158" s="38"/>
    </row>
    <row r="159" spans="1:6" ht="15">
      <c r="A159" s="37"/>
      <c r="B159" s="37"/>
      <c r="C159" s="37"/>
      <c r="D159" s="38"/>
      <c r="E159" s="38"/>
      <c r="F159" s="38"/>
    </row>
    <row r="160" spans="1:6" ht="15">
      <c r="A160" s="37"/>
      <c r="B160" s="37"/>
      <c r="C160" s="37"/>
      <c r="D160" s="38"/>
      <c r="E160" s="38"/>
      <c r="F160" s="38"/>
    </row>
    <row r="161" spans="1:6" ht="15">
      <c r="A161" s="37"/>
      <c r="B161" s="37"/>
      <c r="C161" s="37"/>
      <c r="D161" s="38"/>
      <c r="E161" s="38"/>
      <c r="F161" s="38"/>
    </row>
    <row r="162" spans="1:6" ht="15">
      <c r="A162" s="37"/>
      <c r="B162" s="37"/>
      <c r="C162" s="37"/>
      <c r="D162" s="38"/>
      <c r="E162" s="38"/>
      <c r="F162" s="38"/>
    </row>
    <row r="163" spans="1:6" ht="15">
      <c r="A163" s="37"/>
      <c r="B163" s="37"/>
      <c r="C163" s="37"/>
      <c r="D163" s="38"/>
      <c r="E163" s="38"/>
      <c r="F163" s="38"/>
    </row>
    <row r="164" spans="1:6" ht="15">
      <c r="A164" s="37"/>
      <c r="B164" s="37"/>
      <c r="C164" s="37"/>
      <c r="D164" s="38"/>
      <c r="E164" s="38"/>
      <c r="F164" s="38"/>
    </row>
    <row r="165" spans="1:6" ht="15">
      <c r="A165" s="37"/>
      <c r="B165" s="37"/>
      <c r="C165" s="37"/>
      <c r="D165" s="38"/>
      <c r="E165" s="38"/>
      <c r="F165" s="38"/>
    </row>
    <row r="166" spans="1:6" ht="15">
      <c r="A166" s="37"/>
      <c r="B166" s="37"/>
      <c r="C166" s="37"/>
      <c r="D166" s="38"/>
      <c r="E166" s="38"/>
      <c r="F166" s="38"/>
    </row>
    <row r="167" spans="1:6" ht="15">
      <c r="A167" s="37"/>
      <c r="B167" s="37"/>
      <c r="C167" s="37"/>
      <c r="D167" s="38"/>
      <c r="E167" s="38"/>
      <c r="F167" s="38"/>
    </row>
    <row r="168" spans="1:6" ht="15">
      <c r="A168" s="37"/>
      <c r="B168" s="37"/>
      <c r="C168" s="37"/>
      <c r="D168" s="38"/>
      <c r="E168" s="38"/>
      <c r="F168" s="38"/>
    </row>
    <row r="169" spans="1:6" ht="15">
      <c r="A169" s="35"/>
      <c r="B169" s="35"/>
      <c r="C169" s="35"/>
      <c r="D169" s="36"/>
      <c r="E169" s="36"/>
      <c r="F169" s="36"/>
    </row>
    <row r="170" spans="1:6" ht="15">
      <c r="A170" s="35"/>
      <c r="B170" s="35"/>
      <c r="C170" s="35"/>
      <c r="D170" s="36"/>
      <c r="E170" s="36"/>
      <c r="F170" s="36"/>
    </row>
    <row r="171" spans="1:6" ht="15">
      <c r="A171" s="35"/>
      <c r="B171" s="35"/>
      <c r="C171" s="35"/>
      <c r="D171" s="36"/>
      <c r="E171" s="36"/>
      <c r="F171" s="36"/>
    </row>
    <row r="172" spans="1:6" ht="15">
      <c r="A172" s="35"/>
      <c r="B172" s="35"/>
      <c r="C172" s="35"/>
      <c r="D172" s="36"/>
      <c r="E172" s="36"/>
      <c r="F172" s="36"/>
    </row>
    <row r="173" spans="1:6" ht="15">
      <c r="A173" s="35"/>
      <c r="B173" s="35"/>
      <c r="C173" s="35"/>
      <c r="D173" s="36"/>
      <c r="E173" s="36"/>
      <c r="F173" s="36"/>
    </row>
    <row r="174" spans="1:6" ht="15">
      <c r="A174" s="31"/>
      <c r="B174" s="31"/>
      <c r="C174" s="31"/>
      <c r="D174" s="32"/>
      <c r="E174" s="32"/>
      <c r="F174" s="32"/>
    </row>
    <row r="175" spans="1:6" ht="15">
      <c r="A175" s="31"/>
      <c r="B175" s="31"/>
      <c r="C175" s="31"/>
      <c r="D175" s="32"/>
      <c r="E175" s="32"/>
      <c r="F175" s="32"/>
    </row>
    <row r="176" spans="1:6" ht="15">
      <c r="A176" s="31"/>
      <c r="B176" s="31"/>
      <c r="C176" s="31"/>
      <c r="D176" s="32"/>
      <c r="E176" s="32"/>
      <c r="F176" s="32"/>
    </row>
    <row r="177" spans="1:6" ht="15">
      <c r="A177" s="27"/>
      <c r="B177" s="27"/>
      <c r="C177" s="27"/>
      <c r="D177" s="28"/>
      <c r="E177" s="28"/>
      <c r="F177" s="28"/>
    </row>
    <row r="178" spans="1:6" ht="15">
      <c r="A178" s="27"/>
      <c r="B178" s="27"/>
      <c r="C178" s="27"/>
      <c r="D178" s="28"/>
      <c r="E178" s="28"/>
      <c r="F178" s="28"/>
    </row>
    <row r="179" spans="1:6" ht="15">
      <c r="A179" s="25"/>
      <c r="B179" s="25"/>
      <c r="C179" s="25"/>
      <c r="D179" s="24"/>
      <c r="E179" s="24"/>
      <c r="F179" s="24"/>
    </row>
  </sheetData>
  <sheetProtection/>
  <autoFilter ref="A2:F179">
    <sortState ref="A3:F179">
      <sortCondition sortBy="value" ref="A3:A179"/>
    </sortState>
  </autoFilter>
  <mergeCells count="1">
    <mergeCell ref="A1:F1"/>
  </mergeCells>
  <conditionalFormatting sqref="A94:F96 A48:F91">
    <cfRule type="expression" priority="3" dxfId="10">
      <formula>Monday!#REF!="Additional"</formula>
    </cfRule>
    <cfRule type="expression" priority="4" dxfId="9">
      <formula>Monday!#REF!="Updated"</formula>
    </cfRule>
    <cfRule type="expression" priority="5" dxfId="8">
      <formula>Monday!#REF!="Cancelled"</formula>
    </cfRule>
  </conditionalFormatting>
  <conditionalFormatting sqref="A3:F47">
    <cfRule type="expression" priority="1" dxfId="0">
      <formula>$J3="Over 12 hours"</formula>
    </cfRule>
  </conditionalFormatting>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theme="8"/>
  </sheetPr>
  <dimension ref="A1:F234"/>
  <sheetViews>
    <sheetView zoomScalePageLayoutView="0" workbookViewId="0" topLeftCell="A1">
      <pane ySplit="1" topLeftCell="A2" activePane="bottomLeft" state="frozen"/>
      <selection pane="topLeft" activeCell="A1" sqref="A1:F1"/>
      <selection pane="bottomLeft" activeCell="C6" sqref="C6"/>
    </sheetView>
  </sheetViews>
  <sheetFormatPr defaultColWidth="0.10546875" defaultRowHeight="15"/>
  <cols>
    <col min="1" max="2" width="13.21484375" style="9" customWidth="1"/>
    <col min="3" max="3" width="61.77734375" style="9" customWidth="1"/>
    <col min="4" max="4" width="16.77734375" style="9" customWidth="1"/>
    <col min="5" max="5" width="18.5546875" style="19" customWidth="1"/>
    <col min="6" max="6" width="46.99609375" style="19" customWidth="1"/>
    <col min="7" max="11" width="0" style="0" hidden="1" customWidth="1"/>
    <col min="12" max="255" width="8.77734375" style="0" hidden="1" customWidth="1"/>
  </cols>
  <sheetData>
    <row r="1" spans="1:6" s="12" customFormat="1" ht="33.75">
      <c r="A1" s="62" t="str">
        <f>"Daily closure report: "&amp;'Front page'!A8</f>
        <v>Daily closure report: Tuesday, 7 May</v>
      </c>
      <c r="B1" s="62"/>
      <c r="C1" s="62"/>
      <c r="D1" s="62"/>
      <c r="E1" s="62"/>
      <c r="F1" s="62"/>
    </row>
    <row r="2" spans="1:6" s="17" customFormat="1" ht="30">
      <c r="A2" s="16" t="s">
        <v>9</v>
      </c>
      <c r="B2" s="16" t="s">
        <v>1</v>
      </c>
      <c r="C2" s="16" t="s">
        <v>0</v>
      </c>
      <c r="D2" s="15" t="s">
        <v>11</v>
      </c>
      <c r="E2" s="15" t="s">
        <v>12</v>
      </c>
      <c r="F2" s="16" t="s">
        <v>10</v>
      </c>
    </row>
    <row r="3" spans="1:6" s="41" customFormat="1" ht="77.25">
      <c r="A3" s="43" t="s">
        <v>60</v>
      </c>
      <c r="B3" s="43" t="s">
        <v>6</v>
      </c>
      <c r="C3" s="44" t="s">
        <v>61</v>
      </c>
      <c r="D3" s="45">
        <v>45419.875</v>
      </c>
      <c r="E3" s="45">
        <v>45420.2083333333</v>
      </c>
      <c r="F3" s="44" t="s">
        <v>62</v>
      </c>
    </row>
    <row r="4" spans="1:6" s="41" customFormat="1" ht="77.25">
      <c r="A4" s="43" t="s">
        <v>60</v>
      </c>
      <c r="B4" s="43" t="s">
        <v>6</v>
      </c>
      <c r="C4" s="44" t="s">
        <v>80</v>
      </c>
      <c r="D4" s="45">
        <v>45294.8333333333</v>
      </c>
      <c r="E4" s="45">
        <v>45438.25</v>
      </c>
      <c r="F4" s="44" t="s">
        <v>81</v>
      </c>
    </row>
    <row r="5" spans="1:6" s="41" customFormat="1" ht="77.25">
      <c r="A5" s="43" t="s">
        <v>60</v>
      </c>
      <c r="B5" s="43" t="s">
        <v>6</v>
      </c>
      <c r="C5" s="44" t="s">
        <v>572</v>
      </c>
      <c r="D5" s="45">
        <v>45419.8333333333</v>
      </c>
      <c r="E5" s="45">
        <v>45420.25</v>
      </c>
      <c r="F5" s="44" t="s">
        <v>106</v>
      </c>
    </row>
    <row r="6" spans="1:6" s="41" customFormat="1" ht="77.25">
      <c r="A6" s="43" t="s">
        <v>60</v>
      </c>
      <c r="B6" s="43" t="s">
        <v>6</v>
      </c>
      <c r="C6" s="44" t="s">
        <v>573</v>
      </c>
      <c r="D6" s="45">
        <v>45419.8333333333</v>
      </c>
      <c r="E6" s="45">
        <v>45420.25</v>
      </c>
      <c r="F6" s="44" t="s">
        <v>106</v>
      </c>
    </row>
    <row r="7" spans="1:6" s="41" customFormat="1" ht="93">
      <c r="A7" s="43" t="s">
        <v>60</v>
      </c>
      <c r="B7" s="43" t="s">
        <v>2</v>
      </c>
      <c r="C7" s="44" t="s">
        <v>574</v>
      </c>
      <c r="D7" s="45">
        <v>45419.8333333333</v>
      </c>
      <c r="E7" s="45">
        <v>45420.25</v>
      </c>
      <c r="F7" s="44" t="s">
        <v>109</v>
      </c>
    </row>
    <row r="8" spans="1:6" s="41" customFormat="1" ht="61.5">
      <c r="A8" s="43" t="s">
        <v>60</v>
      </c>
      <c r="B8" s="43" t="s">
        <v>2</v>
      </c>
      <c r="C8" s="44" t="s">
        <v>159</v>
      </c>
      <c r="D8" s="45">
        <v>45419.8333333333</v>
      </c>
      <c r="E8" s="45">
        <v>45420.25</v>
      </c>
      <c r="F8" s="44" t="s">
        <v>160</v>
      </c>
    </row>
    <row r="9" spans="1:6" s="41" customFormat="1" ht="61.5">
      <c r="A9" s="43" t="s">
        <v>60</v>
      </c>
      <c r="B9" s="43" t="s">
        <v>2</v>
      </c>
      <c r="C9" s="44" t="s">
        <v>161</v>
      </c>
      <c r="D9" s="45">
        <v>45419.8333333333</v>
      </c>
      <c r="E9" s="45">
        <v>45420.25</v>
      </c>
      <c r="F9" s="44" t="s">
        <v>160</v>
      </c>
    </row>
    <row r="10" spans="1:6" s="41" customFormat="1" ht="61.5">
      <c r="A10" s="43" t="s">
        <v>60</v>
      </c>
      <c r="B10" s="43" t="s">
        <v>6</v>
      </c>
      <c r="C10" s="44" t="s">
        <v>162</v>
      </c>
      <c r="D10" s="45">
        <v>45419.8333333333</v>
      </c>
      <c r="E10" s="45">
        <v>45420.25</v>
      </c>
      <c r="F10" s="44" t="s">
        <v>160</v>
      </c>
    </row>
    <row r="11" spans="1:6" s="41" customFormat="1" ht="61.5">
      <c r="A11" s="43" t="s">
        <v>60</v>
      </c>
      <c r="B11" s="43" t="s">
        <v>6</v>
      </c>
      <c r="C11" s="44" t="s">
        <v>163</v>
      </c>
      <c r="D11" s="45">
        <v>45419.8333333333</v>
      </c>
      <c r="E11" s="45">
        <v>45420.25</v>
      </c>
      <c r="F11" s="44" t="s">
        <v>160</v>
      </c>
    </row>
    <row r="12" spans="1:6" s="41" customFormat="1" ht="61.5">
      <c r="A12" s="43" t="s">
        <v>63</v>
      </c>
      <c r="B12" s="43" t="s">
        <v>2</v>
      </c>
      <c r="C12" s="44" t="s">
        <v>64</v>
      </c>
      <c r="D12" s="45">
        <v>45419.875</v>
      </c>
      <c r="E12" s="45">
        <v>45420.2083333333</v>
      </c>
      <c r="F12" s="44" t="s">
        <v>65</v>
      </c>
    </row>
    <row r="13" spans="1:6" s="41" customFormat="1" ht="46.5">
      <c r="A13" s="43" t="s">
        <v>63</v>
      </c>
      <c r="B13" s="43" t="s">
        <v>6</v>
      </c>
      <c r="C13" s="44" t="s">
        <v>72</v>
      </c>
      <c r="D13" s="45">
        <v>45419.8333333333</v>
      </c>
      <c r="E13" s="45">
        <v>45420.25</v>
      </c>
      <c r="F13" s="44" t="s">
        <v>73</v>
      </c>
    </row>
    <row r="14" spans="1:6" s="41" customFormat="1" ht="61.5">
      <c r="A14" s="43" t="s">
        <v>63</v>
      </c>
      <c r="B14" s="43" t="s">
        <v>2</v>
      </c>
      <c r="C14" s="44" t="s">
        <v>164</v>
      </c>
      <c r="D14" s="45">
        <v>45419.8333333333</v>
      </c>
      <c r="E14" s="45">
        <v>45420.25</v>
      </c>
      <c r="F14" s="44" t="s">
        <v>165</v>
      </c>
    </row>
    <row r="15" spans="1:6" s="42" customFormat="1" ht="61.5">
      <c r="A15" s="43" t="s">
        <v>63</v>
      </c>
      <c r="B15" s="43" t="s">
        <v>46</v>
      </c>
      <c r="C15" s="44" t="s">
        <v>166</v>
      </c>
      <c r="D15" s="45">
        <v>45387.25</v>
      </c>
      <c r="E15" s="45">
        <v>45470.25</v>
      </c>
      <c r="F15" s="44" t="s">
        <v>167</v>
      </c>
    </row>
    <row r="16" spans="1:6" s="42" customFormat="1" ht="61.5">
      <c r="A16" s="43" t="s">
        <v>63</v>
      </c>
      <c r="B16" s="43" t="s">
        <v>2</v>
      </c>
      <c r="C16" s="44" t="s">
        <v>172</v>
      </c>
      <c r="D16" s="45">
        <v>45419.8333333333</v>
      </c>
      <c r="E16" s="45">
        <v>45420.25</v>
      </c>
      <c r="F16" s="44" t="s">
        <v>173</v>
      </c>
    </row>
    <row r="17" spans="1:6" s="42" customFormat="1" ht="77.25">
      <c r="A17" s="43" t="s">
        <v>63</v>
      </c>
      <c r="B17" s="43" t="s">
        <v>6</v>
      </c>
      <c r="C17" s="44" t="s">
        <v>516</v>
      </c>
      <c r="D17" s="45">
        <v>45419.9166666667</v>
      </c>
      <c r="E17" s="45">
        <v>45420.2083333333</v>
      </c>
      <c r="F17" s="44" t="s">
        <v>517</v>
      </c>
    </row>
    <row r="18" spans="1:6" s="42" customFormat="1" ht="77.25">
      <c r="A18" s="43" t="s">
        <v>63</v>
      </c>
      <c r="B18" s="43" t="s">
        <v>6</v>
      </c>
      <c r="C18" s="44" t="s">
        <v>518</v>
      </c>
      <c r="D18" s="45">
        <v>45419.9166666667</v>
      </c>
      <c r="E18" s="45">
        <v>45420.2083333333</v>
      </c>
      <c r="F18" s="44" t="s">
        <v>517</v>
      </c>
    </row>
    <row r="19" spans="1:6" s="42" customFormat="1" ht="77.25">
      <c r="A19" s="43" t="s">
        <v>63</v>
      </c>
      <c r="B19" s="43" t="s">
        <v>2</v>
      </c>
      <c r="C19" s="44" t="s">
        <v>318</v>
      </c>
      <c r="D19" s="45">
        <v>45419.9166666667</v>
      </c>
      <c r="E19" s="45">
        <v>45420.2083333333</v>
      </c>
      <c r="F19" s="44" t="s">
        <v>319</v>
      </c>
    </row>
    <row r="20" spans="1:6" s="42" customFormat="1" ht="77.25">
      <c r="A20" s="43" t="s">
        <v>63</v>
      </c>
      <c r="B20" s="43" t="s">
        <v>2</v>
      </c>
      <c r="C20" s="44" t="s">
        <v>320</v>
      </c>
      <c r="D20" s="45">
        <v>45419.9166666667</v>
      </c>
      <c r="E20" s="45">
        <v>45420.2083333333</v>
      </c>
      <c r="F20" s="44" t="s">
        <v>319</v>
      </c>
    </row>
    <row r="21" spans="1:6" s="42" customFormat="1" ht="61.5">
      <c r="A21" s="43" t="s">
        <v>37</v>
      </c>
      <c r="B21" s="43" t="s">
        <v>2</v>
      </c>
      <c r="C21" s="44" t="s">
        <v>424</v>
      </c>
      <c r="D21" s="45">
        <v>45419.8333333333</v>
      </c>
      <c r="E21" s="45">
        <v>45420.2083333333</v>
      </c>
      <c r="F21" s="44" t="s">
        <v>28</v>
      </c>
    </row>
    <row r="22" spans="1:6" s="42" customFormat="1" ht="77.25">
      <c r="A22" s="43" t="s">
        <v>37</v>
      </c>
      <c r="B22" s="43" t="s">
        <v>2</v>
      </c>
      <c r="C22" s="44" t="s">
        <v>551</v>
      </c>
      <c r="D22" s="45">
        <v>45419.8333333333</v>
      </c>
      <c r="E22" s="45">
        <v>45420.0416666667</v>
      </c>
      <c r="F22" s="44" t="s">
        <v>552</v>
      </c>
    </row>
    <row r="23" spans="1:6" s="42" customFormat="1" ht="77.25">
      <c r="A23" s="43" t="s">
        <v>37</v>
      </c>
      <c r="B23" s="43" t="s">
        <v>2</v>
      </c>
      <c r="C23" s="44" t="s">
        <v>553</v>
      </c>
      <c r="D23" s="45">
        <v>45419.8333333333</v>
      </c>
      <c r="E23" s="45">
        <v>45420.0416666667</v>
      </c>
      <c r="F23" s="44" t="s">
        <v>552</v>
      </c>
    </row>
    <row r="24" spans="1:6" s="42" customFormat="1" ht="77.25">
      <c r="A24" s="43" t="s">
        <v>37</v>
      </c>
      <c r="B24" s="43" t="s">
        <v>2</v>
      </c>
      <c r="C24" s="44" t="s">
        <v>554</v>
      </c>
      <c r="D24" s="45">
        <v>45420.0416666667</v>
      </c>
      <c r="E24" s="45">
        <v>45420.25</v>
      </c>
      <c r="F24" s="44" t="s">
        <v>552</v>
      </c>
    </row>
    <row r="25" spans="1:6" s="42" customFormat="1" ht="77.25">
      <c r="A25" s="43" t="s">
        <v>37</v>
      </c>
      <c r="B25" s="43" t="s">
        <v>2</v>
      </c>
      <c r="C25" s="44" t="s">
        <v>555</v>
      </c>
      <c r="D25" s="45">
        <v>45420.0416666667</v>
      </c>
      <c r="E25" s="45">
        <v>45420.25</v>
      </c>
      <c r="F25" s="44" t="s">
        <v>552</v>
      </c>
    </row>
    <row r="26" spans="1:6" s="42" customFormat="1" ht="61.5">
      <c r="A26" s="43" t="s">
        <v>37</v>
      </c>
      <c r="B26" s="43" t="s">
        <v>6</v>
      </c>
      <c r="C26" s="44" t="s">
        <v>556</v>
      </c>
      <c r="D26" s="45">
        <v>45419.8333333333</v>
      </c>
      <c r="E26" s="45">
        <v>45420.0416666667</v>
      </c>
      <c r="F26" s="44" t="s">
        <v>557</v>
      </c>
    </row>
    <row r="27" spans="1:6" s="42" customFormat="1" ht="61.5">
      <c r="A27" s="43" t="s">
        <v>37</v>
      </c>
      <c r="B27" s="43" t="s">
        <v>2</v>
      </c>
      <c r="C27" s="44" t="s">
        <v>558</v>
      </c>
      <c r="D27" s="45">
        <v>45420.0416666667</v>
      </c>
      <c r="E27" s="45">
        <v>45420.25</v>
      </c>
      <c r="F27" s="44" t="s">
        <v>557</v>
      </c>
    </row>
    <row r="28" spans="1:6" s="42" customFormat="1" ht="77.25">
      <c r="A28" s="43" t="s">
        <v>37</v>
      </c>
      <c r="B28" s="43" t="s">
        <v>6</v>
      </c>
      <c r="C28" s="44" t="s">
        <v>561</v>
      </c>
      <c r="D28" s="45">
        <v>45419.8333333333</v>
      </c>
      <c r="E28" s="45">
        <v>45420.25</v>
      </c>
      <c r="F28" s="44" t="s">
        <v>562</v>
      </c>
    </row>
    <row r="29" spans="1:6" s="42" customFormat="1" ht="61.5">
      <c r="A29" s="43" t="s">
        <v>17</v>
      </c>
      <c r="B29" s="43" t="s">
        <v>2</v>
      </c>
      <c r="C29" s="44" t="s">
        <v>18</v>
      </c>
      <c r="D29" s="45">
        <v>45416.2083333333</v>
      </c>
      <c r="E29" s="45">
        <v>45511.9583333333</v>
      </c>
      <c r="F29" s="44" t="s">
        <v>19</v>
      </c>
    </row>
    <row r="30" spans="1:6" s="42" customFormat="1" ht="77.25">
      <c r="A30" s="43" t="s">
        <v>17</v>
      </c>
      <c r="B30" s="43" t="s">
        <v>6</v>
      </c>
      <c r="C30" s="44" t="s">
        <v>20</v>
      </c>
      <c r="D30" s="45">
        <v>45409.25</v>
      </c>
      <c r="E30" s="45">
        <v>45420.8333333333</v>
      </c>
      <c r="F30" s="44" t="s">
        <v>21</v>
      </c>
    </row>
    <row r="31" spans="1:6" s="42" customFormat="1" ht="46.5">
      <c r="A31" s="43" t="s">
        <v>17</v>
      </c>
      <c r="B31" s="43" t="s">
        <v>2</v>
      </c>
      <c r="C31" s="44" t="s">
        <v>24</v>
      </c>
      <c r="D31" s="45">
        <v>45275</v>
      </c>
      <c r="E31" s="45">
        <v>45527.9993055556</v>
      </c>
      <c r="F31" s="44" t="s">
        <v>25</v>
      </c>
    </row>
    <row r="32" spans="1:6" s="42" customFormat="1" ht="61.5">
      <c r="A32" s="43" t="s">
        <v>26</v>
      </c>
      <c r="B32" s="43" t="s">
        <v>4</v>
      </c>
      <c r="C32" s="44" t="s">
        <v>425</v>
      </c>
      <c r="D32" s="45">
        <v>45419.8333333333</v>
      </c>
      <c r="E32" s="45">
        <v>45420.2083333333</v>
      </c>
      <c r="F32" s="44" t="s">
        <v>28</v>
      </c>
    </row>
    <row r="33" spans="1:6" s="42" customFormat="1" ht="61.5">
      <c r="A33" s="43" t="s">
        <v>26</v>
      </c>
      <c r="B33" s="43" t="s">
        <v>4</v>
      </c>
      <c r="C33" s="44" t="s">
        <v>32</v>
      </c>
      <c r="D33" s="45">
        <v>45419.8333333333</v>
      </c>
      <c r="E33" s="45">
        <v>45420.25</v>
      </c>
      <c r="F33" s="44" t="s">
        <v>33</v>
      </c>
    </row>
    <row r="34" spans="1:6" s="42" customFormat="1" ht="61.5">
      <c r="A34" s="43" t="s">
        <v>26</v>
      </c>
      <c r="B34" s="43" t="s">
        <v>5</v>
      </c>
      <c r="C34" s="44" t="s">
        <v>559</v>
      </c>
      <c r="D34" s="45">
        <v>45419.9166666667</v>
      </c>
      <c r="E34" s="45">
        <v>45420.2083333333</v>
      </c>
      <c r="F34" s="44" t="s">
        <v>560</v>
      </c>
    </row>
    <row r="35" spans="1:6" s="42" customFormat="1" ht="61.5">
      <c r="A35" s="43" t="s">
        <v>26</v>
      </c>
      <c r="B35" s="43" t="s">
        <v>5</v>
      </c>
      <c r="C35" s="44" t="s">
        <v>569</v>
      </c>
      <c r="D35" s="45">
        <v>45419.8333333333</v>
      </c>
      <c r="E35" s="45">
        <v>45420.25</v>
      </c>
      <c r="F35" s="44" t="s">
        <v>570</v>
      </c>
    </row>
    <row r="36" spans="1:6" s="42" customFormat="1" ht="61.5">
      <c r="A36" s="43" t="s">
        <v>26</v>
      </c>
      <c r="B36" s="43" t="s">
        <v>5</v>
      </c>
      <c r="C36" s="44" t="s">
        <v>571</v>
      </c>
      <c r="D36" s="45">
        <v>45419.8333333333</v>
      </c>
      <c r="E36" s="45">
        <v>45420.25</v>
      </c>
      <c r="F36" s="44" t="s">
        <v>570</v>
      </c>
    </row>
    <row r="37" spans="1:6" s="42" customFormat="1" ht="77.25">
      <c r="A37" s="43" t="s">
        <v>26</v>
      </c>
      <c r="B37" s="43" t="s">
        <v>4</v>
      </c>
      <c r="C37" s="44" t="s">
        <v>100</v>
      </c>
      <c r="D37" s="45">
        <v>45419.8333333333</v>
      </c>
      <c r="E37" s="45">
        <v>45420.25</v>
      </c>
      <c r="F37" s="44" t="s">
        <v>101</v>
      </c>
    </row>
    <row r="38" spans="1:6" s="42" customFormat="1" ht="30.75">
      <c r="A38" s="43" t="s">
        <v>26</v>
      </c>
      <c r="B38" s="43" t="s">
        <v>4</v>
      </c>
      <c r="C38" s="44" t="s">
        <v>575</v>
      </c>
      <c r="D38" s="45">
        <v>45419.3333333333</v>
      </c>
      <c r="E38" s="45">
        <v>45419.625</v>
      </c>
      <c r="F38" s="44" t="s">
        <v>576</v>
      </c>
    </row>
    <row r="39" spans="1:6" s="42" customFormat="1" ht="61.5">
      <c r="A39" s="43" t="s">
        <v>26</v>
      </c>
      <c r="B39" s="43" t="s">
        <v>5</v>
      </c>
      <c r="C39" s="44" t="s">
        <v>113</v>
      </c>
      <c r="D39" s="45">
        <v>45420.3333333333</v>
      </c>
      <c r="E39" s="45">
        <v>45422.625</v>
      </c>
      <c r="F39" s="44" t="s">
        <v>114</v>
      </c>
    </row>
    <row r="40" spans="1:6" s="42" customFormat="1" ht="61.5">
      <c r="A40" s="43" t="s">
        <v>154</v>
      </c>
      <c r="B40" s="43" t="s">
        <v>4</v>
      </c>
      <c r="C40" s="44" t="s">
        <v>465</v>
      </c>
      <c r="D40" s="45">
        <v>45419.8333333333</v>
      </c>
      <c r="E40" s="45">
        <v>45420.25</v>
      </c>
      <c r="F40" s="44" t="s">
        <v>466</v>
      </c>
    </row>
    <row r="41" spans="1:6" s="42" customFormat="1" ht="77.25">
      <c r="A41" s="43" t="s">
        <v>174</v>
      </c>
      <c r="B41" s="43" t="s">
        <v>6</v>
      </c>
      <c r="C41" s="44" t="s">
        <v>175</v>
      </c>
      <c r="D41" s="45">
        <v>45419.8333333333</v>
      </c>
      <c r="E41" s="45">
        <v>45420.25</v>
      </c>
      <c r="F41" s="44" t="s">
        <v>176</v>
      </c>
    </row>
    <row r="42" spans="1:6" s="42" customFormat="1" ht="77.25">
      <c r="A42" s="43" t="s">
        <v>174</v>
      </c>
      <c r="B42" s="43" t="s">
        <v>2</v>
      </c>
      <c r="C42" s="44" t="s">
        <v>177</v>
      </c>
      <c r="D42" s="45">
        <v>45419.8333333333</v>
      </c>
      <c r="E42" s="45">
        <v>45420.25</v>
      </c>
      <c r="F42" s="44" t="s">
        <v>176</v>
      </c>
    </row>
    <row r="43" spans="1:6" s="42" customFormat="1" ht="46.5">
      <c r="A43" s="43" t="s">
        <v>174</v>
      </c>
      <c r="B43" s="43" t="s">
        <v>6</v>
      </c>
      <c r="C43" s="44" t="s">
        <v>178</v>
      </c>
      <c r="D43" s="45">
        <v>45419.8333333333</v>
      </c>
      <c r="E43" s="45">
        <v>45420.25</v>
      </c>
      <c r="F43" s="44" t="s">
        <v>179</v>
      </c>
    </row>
    <row r="44" spans="1:6" s="42" customFormat="1" ht="46.5">
      <c r="A44" s="43" t="s">
        <v>174</v>
      </c>
      <c r="B44" s="43" t="s">
        <v>6</v>
      </c>
      <c r="C44" s="44" t="s">
        <v>180</v>
      </c>
      <c r="D44" s="45">
        <v>45400.8333333333</v>
      </c>
      <c r="E44" s="45">
        <v>45491.25</v>
      </c>
      <c r="F44" s="44" t="s">
        <v>181</v>
      </c>
    </row>
    <row r="45" spans="1:6" s="42" customFormat="1" ht="61.5">
      <c r="A45" s="43" t="s">
        <v>174</v>
      </c>
      <c r="B45" s="43" t="s">
        <v>2</v>
      </c>
      <c r="C45" s="44" t="s">
        <v>590</v>
      </c>
      <c r="D45" s="45">
        <v>45419.8333333333</v>
      </c>
      <c r="E45" s="45">
        <v>45420.25</v>
      </c>
      <c r="F45" s="44" t="s">
        <v>591</v>
      </c>
    </row>
    <row r="46" spans="1:6" s="42" customFormat="1" ht="46.5">
      <c r="A46" s="43" t="s">
        <v>286</v>
      </c>
      <c r="B46" s="43" t="s">
        <v>4</v>
      </c>
      <c r="C46" s="44" t="s">
        <v>622</v>
      </c>
      <c r="D46" s="45">
        <v>45419.8333333333</v>
      </c>
      <c r="E46" s="45">
        <v>45420.25</v>
      </c>
      <c r="F46" s="44" t="s">
        <v>623</v>
      </c>
    </row>
    <row r="47" spans="1:6" s="42" customFormat="1" ht="46.5">
      <c r="A47" s="43" t="s">
        <v>286</v>
      </c>
      <c r="B47" s="43" t="s">
        <v>4</v>
      </c>
      <c r="C47" s="44" t="s">
        <v>624</v>
      </c>
      <c r="D47" s="45">
        <v>45419.8333333333</v>
      </c>
      <c r="E47" s="45">
        <v>45420.25</v>
      </c>
      <c r="F47" s="44" t="s">
        <v>623</v>
      </c>
    </row>
    <row r="48" spans="1:6" s="42" customFormat="1" ht="46.5">
      <c r="A48" s="43" t="s">
        <v>286</v>
      </c>
      <c r="B48" s="43" t="s">
        <v>4</v>
      </c>
      <c r="C48" s="44" t="s">
        <v>625</v>
      </c>
      <c r="D48" s="45">
        <v>45419.8333333333</v>
      </c>
      <c r="E48" s="45">
        <v>45420.25</v>
      </c>
      <c r="F48" s="44" t="s">
        <v>623</v>
      </c>
    </row>
    <row r="49" spans="1:6" s="42" customFormat="1" ht="46.5">
      <c r="A49" s="43" t="s">
        <v>286</v>
      </c>
      <c r="B49" s="43" t="s">
        <v>4</v>
      </c>
      <c r="C49" s="44" t="s">
        <v>626</v>
      </c>
      <c r="D49" s="45">
        <v>45419.8333333333</v>
      </c>
      <c r="E49" s="45">
        <v>45420.25</v>
      </c>
      <c r="F49" s="44" t="s">
        <v>623</v>
      </c>
    </row>
    <row r="50" spans="1:6" s="42" customFormat="1" ht="61.5">
      <c r="A50" s="43" t="s">
        <v>286</v>
      </c>
      <c r="B50" s="43" t="s">
        <v>5</v>
      </c>
      <c r="C50" s="44" t="s">
        <v>297</v>
      </c>
      <c r="D50" s="45">
        <v>45419.875</v>
      </c>
      <c r="E50" s="45">
        <v>45420.25</v>
      </c>
      <c r="F50" s="44" t="s">
        <v>298</v>
      </c>
    </row>
    <row r="51" spans="1:6" s="42" customFormat="1" ht="61.5">
      <c r="A51" s="43" t="s">
        <v>286</v>
      </c>
      <c r="B51" s="43" t="s">
        <v>4</v>
      </c>
      <c r="C51" s="44" t="s">
        <v>299</v>
      </c>
      <c r="D51" s="45">
        <v>45419.9166666667</v>
      </c>
      <c r="E51" s="45">
        <v>45420.25</v>
      </c>
      <c r="F51" s="44" t="s">
        <v>298</v>
      </c>
    </row>
    <row r="52" spans="1:6" s="42" customFormat="1" ht="46.5">
      <c r="A52" s="43" t="s">
        <v>280</v>
      </c>
      <c r="B52" s="43" t="s">
        <v>5</v>
      </c>
      <c r="C52" s="44" t="s">
        <v>281</v>
      </c>
      <c r="D52" s="45">
        <v>45419.8333333333</v>
      </c>
      <c r="E52" s="45">
        <v>45420.25</v>
      </c>
      <c r="F52" s="44" t="s">
        <v>282</v>
      </c>
    </row>
    <row r="53" spans="1:6" s="42" customFormat="1" ht="61.5">
      <c r="A53" s="43" t="s">
        <v>280</v>
      </c>
      <c r="B53" s="43" t="s">
        <v>5</v>
      </c>
      <c r="C53" s="44" t="s">
        <v>331</v>
      </c>
      <c r="D53" s="45">
        <v>45419.9166666667</v>
      </c>
      <c r="E53" s="45">
        <v>45420.2291666667</v>
      </c>
      <c r="F53" s="44" t="s">
        <v>627</v>
      </c>
    </row>
    <row r="54" spans="1:6" s="42" customFormat="1" ht="61.5">
      <c r="A54" s="43" t="s">
        <v>280</v>
      </c>
      <c r="B54" s="43" t="s">
        <v>4</v>
      </c>
      <c r="C54" s="44" t="s">
        <v>628</v>
      </c>
      <c r="D54" s="45">
        <v>45419.9166666667</v>
      </c>
      <c r="E54" s="45">
        <v>45420.2083333333</v>
      </c>
      <c r="F54" s="44" t="s">
        <v>629</v>
      </c>
    </row>
    <row r="55" spans="1:6" s="42" customFormat="1" ht="77.25">
      <c r="A55" s="43" t="s">
        <v>300</v>
      </c>
      <c r="B55" s="43" t="s">
        <v>2</v>
      </c>
      <c r="C55" s="44" t="s">
        <v>506</v>
      </c>
      <c r="D55" s="45">
        <v>45419.8333333333</v>
      </c>
      <c r="E55" s="45">
        <v>45420.25</v>
      </c>
      <c r="F55" s="44" t="s">
        <v>507</v>
      </c>
    </row>
    <row r="56" spans="1:6" s="42" customFormat="1" ht="77.25">
      <c r="A56" s="43" t="s">
        <v>300</v>
      </c>
      <c r="B56" s="43" t="s">
        <v>2</v>
      </c>
      <c r="C56" s="44" t="s">
        <v>508</v>
      </c>
      <c r="D56" s="45">
        <v>45419.8333333333</v>
      </c>
      <c r="E56" s="45">
        <v>45420.25</v>
      </c>
      <c r="F56" s="44" t="s">
        <v>507</v>
      </c>
    </row>
    <row r="57" spans="1:6" s="42" customFormat="1" ht="61.5">
      <c r="A57" s="43" t="s">
        <v>300</v>
      </c>
      <c r="B57" s="43" t="s">
        <v>2</v>
      </c>
      <c r="C57" s="44" t="s">
        <v>509</v>
      </c>
      <c r="D57" s="45">
        <v>45419.8333333333</v>
      </c>
      <c r="E57" s="45">
        <v>45420.25</v>
      </c>
      <c r="F57" s="44" t="s">
        <v>510</v>
      </c>
    </row>
    <row r="58" spans="1:6" s="42" customFormat="1" ht="46.5">
      <c r="A58" s="43" t="s">
        <v>292</v>
      </c>
      <c r="B58" s="43" t="s">
        <v>2</v>
      </c>
      <c r="C58" s="44" t="s">
        <v>618</v>
      </c>
      <c r="D58" s="45">
        <v>45419.8333333333</v>
      </c>
      <c r="E58" s="45">
        <v>45420.25</v>
      </c>
      <c r="F58" s="44" t="s">
        <v>619</v>
      </c>
    </row>
    <row r="59" spans="1:6" s="42" customFormat="1" ht="46.5">
      <c r="A59" s="43" t="s">
        <v>292</v>
      </c>
      <c r="B59" s="43" t="s">
        <v>2</v>
      </c>
      <c r="C59" s="44" t="s">
        <v>620</v>
      </c>
      <c r="D59" s="45">
        <v>45419.8333333333</v>
      </c>
      <c r="E59" s="45">
        <v>45420.25</v>
      </c>
      <c r="F59" s="44" t="s">
        <v>619</v>
      </c>
    </row>
    <row r="60" spans="1:6" s="42" customFormat="1" ht="46.5">
      <c r="A60" s="43" t="s">
        <v>292</v>
      </c>
      <c r="B60" s="43" t="s">
        <v>2</v>
      </c>
      <c r="C60" s="44" t="s">
        <v>621</v>
      </c>
      <c r="D60" s="45">
        <v>45419.8333333333</v>
      </c>
      <c r="E60" s="45">
        <v>45420.25</v>
      </c>
      <c r="F60" s="44" t="s">
        <v>619</v>
      </c>
    </row>
    <row r="61" spans="1:6" s="42" customFormat="1" ht="61.5">
      <c r="A61" s="43" t="s">
        <v>269</v>
      </c>
      <c r="B61" s="43" t="s">
        <v>2</v>
      </c>
      <c r="C61" s="44" t="s">
        <v>270</v>
      </c>
      <c r="D61" s="45">
        <v>44670.8333333333</v>
      </c>
      <c r="E61" s="45">
        <v>45596.8333333333</v>
      </c>
      <c r="F61" s="44" t="s">
        <v>271</v>
      </c>
    </row>
    <row r="62" spans="1:6" s="42" customFormat="1" ht="46.5">
      <c r="A62" s="43" t="s">
        <v>269</v>
      </c>
      <c r="B62" s="43" t="s">
        <v>2</v>
      </c>
      <c r="C62" s="44" t="s">
        <v>310</v>
      </c>
      <c r="D62" s="45">
        <v>45191.8333333333</v>
      </c>
      <c r="E62" s="45">
        <v>45526.25</v>
      </c>
      <c r="F62" s="44" t="s">
        <v>311</v>
      </c>
    </row>
    <row r="63" spans="1:6" s="42" customFormat="1" ht="61.5">
      <c r="A63" s="43" t="s">
        <v>269</v>
      </c>
      <c r="B63" s="43" t="s">
        <v>2</v>
      </c>
      <c r="C63" s="44" t="s">
        <v>312</v>
      </c>
      <c r="D63" s="45">
        <v>45419.8333333333</v>
      </c>
      <c r="E63" s="45">
        <v>45534.25</v>
      </c>
      <c r="F63" s="44" t="s">
        <v>313</v>
      </c>
    </row>
    <row r="64" spans="1:6" s="42" customFormat="1" ht="30.75">
      <c r="A64" s="43" t="s">
        <v>255</v>
      </c>
      <c r="B64" s="43" t="s">
        <v>4</v>
      </c>
      <c r="C64" s="44" t="s">
        <v>616</v>
      </c>
      <c r="D64" s="45">
        <v>45419.875</v>
      </c>
      <c r="E64" s="45">
        <v>45420.25</v>
      </c>
      <c r="F64" s="44" t="s">
        <v>617</v>
      </c>
    </row>
    <row r="65" spans="1:6" s="42" customFormat="1" ht="46.5">
      <c r="A65" s="43" t="s">
        <v>255</v>
      </c>
      <c r="B65" s="43" t="s">
        <v>5</v>
      </c>
      <c r="C65" s="44" t="s">
        <v>272</v>
      </c>
      <c r="D65" s="45">
        <v>45419.8333333333</v>
      </c>
      <c r="E65" s="45">
        <v>45420.25</v>
      </c>
      <c r="F65" s="44" t="s">
        <v>273</v>
      </c>
    </row>
    <row r="66" spans="1:6" s="42" customFormat="1" ht="46.5">
      <c r="A66" s="43" t="s">
        <v>255</v>
      </c>
      <c r="B66" s="43" t="s">
        <v>5</v>
      </c>
      <c r="C66" s="44" t="s">
        <v>274</v>
      </c>
      <c r="D66" s="45">
        <v>45419.8333333333</v>
      </c>
      <c r="E66" s="45">
        <v>45420.25</v>
      </c>
      <c r="F66" s="44" t="s">
        <v>273</v>
      </c>
    </row>
    <row r="67" spans="1:6" s="42" customFormat="1" ht="77.25">
      <c r="A67" s="43" t="s">
        <v>255</v>
      </c>
      <c r="B67" s="43" t="s">
        <v>5</v>
      </c>
      <c r="C67" s="44" t="s">
        <v>275</v>
      </c>
      <c r="D67" s="45">
        <v>45419.8333333333</v>
      </c>
      <c r="E67" s="45">
        <v>45420.25</v>
      </c>
      <c r="F67" s="44" t="s">
        <v>276</v>
      </c>
    </row>
    <row r="68" spans="1:6" s="42" customFormat="1" ht="77.25">
      <c r="A68" s="43" t="s">
        <v>255</v>
      </c>
      <c r="B68" s="43" t="s">
        <v>4</v>
      </c>
      <c r="C68" s="44" t="s">
        <v>277</v>
      </c>
      <c r="D68" s="45">
        <v>45419.875</v>
      </c>
      <c r="E68" s="45">
        <v>45420.25</v>
      </c>
      <c r="F68" s="44" t="s">
        <v>276</v>
      </c>
    </row>
    <row r="69" spans="1:6" s="42" customFormat="1" ht="46.5">
      <c r="A69" s="43" t="s">
        <v>255</v>
      </c>
      <c r="B69" s="43" t="s">
        <v>46</v>
      </c>
      <c r="C69" s="44" t="s">
        <v>278</v>
      </c>
      <c r="D69" s="45">
        <v>45419.8333333333</v>
      </c>
      <c r="E69" s="45">
        <v>45420.25</v>
      </c>
      <c r="F69" s="44" t="s">
        <v>279</v>
      </c>
    </row>
    <row r="70" spans="1:6" s="42" customFormat="1" ht="46.5">
      <c r="A70" s="43" t="s">
        <v>255</v>
      </c>
      <c r="B70" s="43" t="s">
        <v>4</v>
      </c>
      <c r="C70" s="44" t="s">
        <v>283</v>
      </c>
      <c r="D70" s="45">
        <v>45419.8333333333</v>
      </c>
      <c r="E70" s="45">
        <v>45420.25</v>
      </c>
      <c r="F70" s="44" t="s">
        <v>284</v>
      </c>
    </row>
    <row r="71" spans="1:6" s="42" customFormat="1" ht="46.5">
      <c r="A71" s="43" t="s">
        <v>255</v>
      </c>
      <c r="B71" s="43" t="s">
        <v>5</v>
      </c>
      <c r="C71" s="44" t="s">
        <v>285</v>
      </c>
      <c r="D71" s="45">
        <v>45419.8333333333</v>
      </c>
      <c r="E71" s="45">
        <v>45420.25</v>
      </c>
      <c r="F71" s="44" t="s">
        <v>284</v>
      </c>
    </row>
    <row r="72" spans="1:6" s="42" customFormat="1" ht="61.5">
      <c r="A72" s="43" t="s">
        <v>346</v>
      </c>
      <c r="B72" s="43" t="s">
        <v>2</v>
      </c>
      <c r="C72" s="44" t="s">
        <v>347</v>
      </c>
      <c r="D72" s="45">
        <v>45419.9166666667</v>
      </c>
      <c r="E72" s="45">
        <v>45420.2083333333</v>
      </c>
      <c r="F72" s="44" t="s">
        <v>348</v>
      </c>
    </row>
    <row r="73" spans="1:6" s="42" customFormat="1" ht="61.5">
      <c r="A73" s="43" t="s">
        <v>351</v>
      </c>
      <c r="B73" s="43" t="s">
        <v>46</v>
      </c>
      <c r="C73" s="44" t="s">
        <v>352</v>
      </c>
      <c r="D73" s="45">
        <v>45419.8333333333</v>
      </c>
      <c r="E73" s="45">
        <v>45420.25</v>
      </c>
      <c r="F73" s="44" t="s">
        <v>353</v>
      </c>
    </row>
    <row r="74" spans="1:6" s="42" customFormat="1" ht="108">
      <c r="A74" s="43" t="s">
        <v>351</v>
      </c>
      <c r="B74" s="43" t="s">
        <v>46</v>
      </c>
      <c r="C74" s="44" t="s">
        <v>356</v>
      </c>
      <c r="D74" s="45">
        <v>45419.8333333333</v>
      </c>
      <c r="E74" s="45">
        <v>45420.25</v>
      </c>
      <c r="F74" s="44" t="s">
        <v>357</v>
      </c>
    </row>
    <row r="75" spans="1:6" s="42" customFormat="1" ht="93">
      <c r="A75" s="43" t="s">
        <v>539</v>
      </c>
      <c r="B75" s="43" t="s">
        <v>4</v>
      </c>
      <c r="C75" s="44" t="s">
        <v>639</v>
      </c>
      <c r="D75" s="45">
        <v>45419.8333333333</v>
      </c>
      <c r="E75" s="45">
        <v>45420.25</v>
      </c>
      <c r="F75" s="44" t="s">
        <v>640</v>
      </c>
    </row>
    <row r="76" spans="1:6" s="42" customFormat="1" ht="93">
      <c r="A76" s="43" t="s">
        <v>539</v>
      </c>
      <c r="B76" s="43" t="s">
        <v>4</v>
      </c>
      <c r="C76" s="44" t="s">
        <v>641</v>
      </c>
      <c r="D76" s="45">
        <v>45419.8333333333</v>
      </c>
      <c r="E76" s="45">
        <v>45420.25</v>
      </c>
      <c r="F76" s="44" t="s">
        <v>640</v>
      </c>
    </row>
    <row r="77" spans="1:6" s="42" customFormat="1" ht="46.5">
      <c r="A77" s="43" t="s">
        <v>247</v>
      </c>
      <c r="B77" s="43" t="s">
        <v>6</v>
      </c>
      <c r="C77" s="44" t="s">
        <v>248</v>
      </c>
      <c r="D77" s="45">
        <v>45419.875</v>
      </c>
      <c r="E77" s="45">
        <v>45420.25</v>
      </c>
      <c r="F77" s="44" t="s">
        <v>249</v>
      </c>
    </row>
    <row r="78" spans="1:6" s="42" customFormat="1" ht="46.5">
      <c r="A78" s="43" t="s">
        <v>247</v>
      </c>
      <c r="B78" s="43" t="s">
        <v>2</v>
      </c>
      <c r="C78" s="44" t="s">
        <v>258</v>
      </c>
      <c r="D78" s="45">
        <v>45419.875</v>
      </c>
      <c r="E78" s="45">
        <v>45420.25</v>
      </c>
      <c r="F78" s="44" t="s">
        <v>259</v>
      </c>
    </row>
    <row r="79" spans="1:6" s="42" customFormat="1" ht="46.5">
      <c r="A79" s="43" t="s">
        <v>247</v>
      </c>
      <c r="B79" s="43" t="s">
        <v>2</v>
      </c>
      <c r="C79" s="44" t="s">
        <v>260</v>
      </c>
      <c r="D79" s="45">
        <v>45419.875</v>
      </c>
      <c r="E79" s="45">
        <v>45420.25</v>
      </c>
      <c r="F79" s="44" t="s">
        <v>259</v>
      </c>
    </row>
    <row r="80" spans="1:6" s="42" customFormat="1" ht="93">
      <c r="A80" s="43" t="s">
        <v>102</v>
      </c>
      <c r="B80" s="43" t="s">
        <v>6</v>
      </c>
      <c r="C80" s="44" t="s">
        <v>103</v>
      </c>
      <c r="D80" s="45">
        <v>45419.8333333333</v>
      </c>
      <c r="E80" s="45">
        <v>45420.25</v>
      </c>
      <c r="F80" s="44" t="s">
        <v>104</v>
      </c>
    </row>
    <row r="81" spans="1:6" s="42" customFormat="1" ht="46.5">
      <c r="A81" s="43" t="s">
        <v>102</v>
      </c>
      <c r="B81" s="43" t="s">
        <v>46</v>
      </c>
      <c r="C81" s="44" t="s">
        <v>354</v>
      </c>
      <c r="D81" s="45">
        <v>45419.8333333333</v>
      </c>
      <c r="E81" s="45">
        <v>45420.25</v>
      </c>
      <c r="F81" s="44" t="s">
        <v>355</v>
      </c>
    </row>
    <row r="82" spans="1:6" s="42" customFormat="1" ht="123.75">
      <c r="A82" s="43" t="s">
        <v>102</v>
      </c>
      <c r="B82" s="43" t="s">
        <v>6</v>
      </c>
      <c r="C82" s="44" t="s">
        <v>376</v>
      </c>
      <c r="D82" s="45">
        <v>44774.9166666667</v>
      </c>
      <c r="E82" s="45">
        <v>45467.25</v>
      </c>
      <c r="F82" s="44" t="s">
        <v>377</v>
      </c>
    </row>
    <row r="83" spans="1:6" s="42" customFormat="1" ht="77.25">
      <c r="A83" s="43" t="s">
        <v>400</v>
      </c>
      <c r="B83" s="43" t="s">
        <v>2</v>
      </c>
      <c r="C83" s="44" t="s">
        <v>401</v>
      </c>
      <c r="D83" s="45">
        <v>45419.875</v>
      </c>
      <c r="E83" s="45">
        <v>45420.2083333333</v>
      </c>
      <c r="F83" s="44" t="s">
        <v>402</v>
      </c>
    </row>
    <row r="84" spans="1:6" s="42" customFormat="1" ht="77.25">
      <c r="A84" s="43" t="s">
        <v>400</v>
      </c>
      <c r="B84" s="43" t="s">
        <v>6</v>
      </c>
      <c r="C84" s="44" t="s">
        <v>403</v>
      </c>
      <c r="D84" s="45">
        <v>45419.875</v>
      </c>
      <c r="E84" s="45">
        <v>45420.2083333333</v>
      </c>
      <c r="F84" s="44" t="s">
        <v>402</v>
      </c>
    </row>
    <row r="85" spans="1:6" s="42" customFormat="1" ht="93">
      <c r="A85" s="43" t="s">
        <v>634</v>
      </c>
      <c r="B85" s="43" t="s">
        <v>46</v>
      </c>
      <c r="C85" s="44" t="s">
        <v>635</v>
      </c>
      <c r="D85" s="45">
        <v>45403.8333333333</v>
      </c>
      <c r="E85" s="45">
        <v>45420.25</v>
      </c>
      <c r="F85" s="44" t="s">
        <v>636</v>
      </c>
    </row>
    <row r="86" spans="1:6" s="42" customFormat="1" ht="61.5">
      <c r="A86" s="43" t="s">
        <v>77</v>
      </c>
      <c r="B86" s="43" t="s">
        <v>2</v>
      </c>
      <c r="C86" s="44" t="s">
        <v>567</v>
      </c>
      <c r="D86" s="45">
        <v>45419.8958333333</v>
      </c>
      <c r="E86" s="45">
        <v>45420.25</v>
      </c>
      <c r="F86" s="44" t="s">
        <v>568</v>
      </c>
    </row>
    <row r="87" spans="1:6" s="42" customFormat="1" ht="46.5">
      <c r="A87" s="43" t="s">
        <v>370</v>
      </c>
      <c r="B87" s="43" t="s">
        <v>2</v>
      </c>
      <c r="C87" s="44" t="s">
        <v>543</v>
      </c>
      <c r="D87" s="45">
        <v>45419.8333333333</v>
      </c>
      <c r="E87" s="45">
        <v>45420.25</v>
      </c>
      <c r="F87" s="44" t="s">
        <v>544</v>
      </c>
    </row>
    <row r="88" spans="1:6" s="42" customFormat="1" ht="46.5">
      <c r="A88" s="43" t="s">
        <v>370</v>
      </c>
      <c r="B88" s="43" t="s">
        <v>6</v>
      </c>
      <c r="C88" s="44" t="s">
        <v>545</v>
      </c>
      <c r="D88" s="45">
        <v>45419.8333333333</v>
      </c>
      <c r="E88" s="45">
        <v>45420.25</v>
      </c>
      <c r="F88" s="44" t="s">
        <v>546</v>
      </c>
    </row>
    <row r="89" spans="1:6" s="42" customFormat="1" ht="93">
      <c r="A89" s="43" t="s">
        <v>95</v>
      </c>
      <c r="B89" s="43" t="s">
        <v>2</v>
      </c>
      <c r="C89" s="44" t="s">
        <v>96</v>
      </c>
      <c r="D89" s="45">
        <v>45419.8333333333</v>
      </c>
      <c r="E89" s="45">
        <v>45420.25</v>
      </c>
      <c r="F89" s="44" t="s">
        <v>94</v>
      </c>
    </row>
    <row r="90" spans="1:6" s="42" customFormat="1" ht="61.5">
      <c r="A90" s="43" t="s">
        <v>53</v>
      </c>
      <c r="B90" s="43" t="s">
        <v>5</v>
      </c>
      <c r="C90" s="44" t="s">
        <v>54</v>
      </c>
      <c r="D90" s="45">
        <v>45419.8333333333</v>
      </c>
      <c r="E90" s="45">
        <v>45420.25</v>
      </c>
      <c r="F90" s="44" t="s">
        <v>55</v>
      </c>
    </row>
    <row r="91" spans="1:6" s="42" customFormat="1" ht="61.5">
      <c r="A91" s="43" t="s">
        <v>53</v>
      </c>
      <c r="B91" s="43" t="s">
        <v>4</v>
      </c>
      <c r="C91" s="44" t="s">
        <v>56</v>
      </c>
      <c r="D91" s="45">
        <v>45419.8333333333</v>
      </c>
      <c r="E91" s="45">
        <v>45420.25</v>
      </c>
      <c r="F91" s="44" t="s">
        <v>55</v>
      </c>
    </row>
    <row r="92" spans="1:6" s="42" customFormat="1" ht="46.5">
      <c r="A92" s="43" t="s">
        <v>447</v>
      </c>
      <c r="B92" s="43" t="s">
        <v>6</v>
      </c>
      <c r="C92" s="44" t="s">
        <v>448</v>
      </c>
      <c r="D92" s="45">
        <v>45419.8333333333</v>
      </c>
      <c r="E92" s="45">
        <v>45420.25</v>
      </c>
      <c r="F92" s="44" t="s">
        <v>449</v>
      </c>
    </row>
    <row r="93" spans="1:6" s="42" customFormat="1" ht="123.75">
      <c r="A93" s="43" t="s">
        <v>393</v>
      </c>
      <c r="B93" s="43" t="s">
        <v>4</v>
      </c>
      <c r="C93" s="44" t="s">
        <v>394</v>
      </c>
      <c r="D93" s="45">
        <v>45333.2083333333</v>
      </c>
      <c r="E93" s="45">
        <v>45438.25</v>
      </c>
      <c r="F93" s="44" t="s">
        <v>395</v>
      </c>
    </row>
    <row r="94" spans="1:6" s="42" customFormat="1" ht="123.75">
      <c r="A94" s="43" t="s">
        <v>393</v>
      </c>
      <c r="B94" s="43" t="s">
        <v>4</v>
      </c>
      <c r="C94" s="44" t="s">
        <v>396</v>
      </c>
      <c r="D94" s="45">
        <v>45419.3958333333</v>
      </c>
      <c r="E94" s="45">
        <v>45419.6458333333</v>
      </c>
      <c r="F94" s="44" t="s">
        <v>395</v>
      </c>
    </row>
    <row r="95" spans="1:6" s="42" customFormat="1" ht="123.75">
      <c r="A95" s="43" t="s">
        <v>393</v>
      </c>
      <c r="B95" s="43" t="s">
        <v>4</v>
      </c>
      <c r="C95" s="44" t="s">
        <v>396</v>
      </c>
      <c r="D95" s="45">
        <v>45420.3958333333</v>
      </c>
      <c r="E95" s="45">
        <v>45420.6458333333</v>
      </c>
      <c r="F95" s="44" t="s">
        <v>395</v>
      </c>
    </row>
    <row r="96" spans="1:6" s="42" customFormat="1" ht="123.75">
      <c r="A96" s="43" t="s">
        <v>393</v>
      </c>
      <c r="B96" s="43" t="s">
        <v>4</v>
      </c>
      <c r="C96" s="44" t="s">
        <v>408</v>
      </c>
      <c r="D96" s="45">
        <v>45390.4583333333</v>
      </c>
      <c r="E96" s="45">
        <v>45438.25</v>
      </c>
      <c r="F96" s="44" t="s">
        <v>409</v>
      </c>
    </row>
    <row r="97" spans="1:6" s="42" customFormat="1" ht="93">
      <c r="A97" s="43" t="s">
        <v>393</v>
      </c>
      <c r="B97" s="43" t="s">
        <v>4</v>
      </c>
      <c r="C97" s="44" t="s">
        <v>645</v>
      </c>
      <c r="D97" s="45">
        <v>45419.875</v>
      </c>
      <c r="E97" s="45">
        <v>45420.25</v>
      </c>
      <c r="F97" s="44" t="s">
        <v>646</v>
      </c>
    </row>
    <row r="98" spans="1:6" s="42" customFormat="1" ht="93">
      <c r="A98" s="43" t="s">
        <v>393</v>
      </c>
      <c r="B98" s="43" t="s">
        <v>4</v>
      </c>
      <c r="C98" s="44" t="s">
        <v>649</v>
      </c>
      <c r="D98" s="45">
        <v>45419.875</v>
      </c>
      <c r="E98" s="45">
        <v>45420.25</v>
      </c>
      <c r="F98" s="44" t="s">
        <v>650</v>
      </c>
    </row>
    <row r="99" spans="1:6" s="42" customFormat="1" ht="93">
      <c r="A99" s="43" t="s">
        <v>82</v>
      </c>
      <c r="B99" s="43" t="s">
        <v>6</v>
      </c>
      <c r="C99" s="44" t="s">
        <v>83</v>
      </c>
      <c r="D99" s="45">
        <v>45419.8333333333</v>
      </c>
      <c r="E99" s="45">
        <v>45420.25</v>
      </c>
      <c r="F99" s="44" t="s">
        <v>84</v>
      </c>
    </row>
    <row r="100" spans="1:6" s="42" customFormat="1" ht="93">
      <c r="A100" s="43" t="s">
        <v>82</v>
      </c>
      <c r="B100" s="43" t="s">
        <v>6</v>
      </c>
      <c r="C100" s="44" t="s">
        <v>85</v>
      </c>
      <c r="D100" s="45">
        <v>45419.8333333333</v>
      </c>
      <c r="E100" s="45">
        <v>45420.25</v>
      </c>
      <c r="F100" s="44" t="s">
        <v>84</v>
      </c>
    </row>
    <row r="101" spans="1:6" s="42" customFormat="1" ht="93">
      <c r="A101" s="43" t="s">
        <v>82</v>
      </c>
      <c r="B101" s="43" t="s">
        <v>6</v>
      </c>
      <c r="C101" s="44" t="s">
        <v>86</v>
      </c>
      <c r="D101" s="45">
        <v>45419.8333333333</v>
      </c>
      <c r="E101" s="45">
        <v>45420.25</v>
      </c>
      <c r="F101" s="44" t="s">
        <v>84</v>
      </c>
    </row>
    <row r="102" spans="1:6" s="42" customFormat="1" ht="93">
      <c r="A102" s="43" t="s">
        <v>82</v>
      </c>
      <c r="B102" s="43" t="s">
        <v>2</v>
      </c>
      <c r="C102" s="44" t="s">
        <v>87</v>
      </c>
      <c r="D102" s="45">
        <v>45419.8333333333</v>
      </c>
      <c r="E102" s="45">
        <v>45420.25</v>
      </c>
      <c r="F102" s="44" t="s">
        <v>84</v>
      </c>
    </row>
    <row r="103" spans="1:6" s="42" customFormat="1" ht="61.5">
      <c r="A103" s="43" t="s">
        <v>43</v>
      </c>
      <c r="B103" s="43" t="s">
        <v>46</v>
      </c>
      <c r="C103" s="44" t="s">
        <v>426</v>
      </c>
      <c r="D103" s="45">
        <v>45419.8333333333</v>
      </c>
      <c r="E103" s="45">
        <v>45420.25</v>
      </c>
      <c r="F103" s="44" t="s">
        <v>427</v>
      </c>
    </row>
    <row r="104" spans="1:6" s="42" customFormat="1" ht="46.5">
      <c r="A104" s="43" t="s">
        <v>43</v>
      </c>
      <c r="B104" s="43" t="s">
        <v>5</v>
      </c>
      <c r="C104" s="44" t="s">
        <v>44</v>
      </c>
      <c r="D104" s="45">
        <v>45419.8333333333</v>
      </c>
      <c r="E104" s="45">
        <v>45420.25</v>
      </c>
      <c r="F104" s="44" t="s">
        <v>45</v>
      </c>
    </row>
    <row r="105" spans="1:6" s="42" customFormat="1" ht="61.5">
      <c r="A105" s="43" t="s">
        <v>43</v>
      </c>
      <c r="B105" s="43" t="s">
        <v>46</v>
      </c>
      <c r="C105" s="44" t="s">
        <v>431</v>
      </c>
      <c r="D105" s="45">
        <v>45419.8333333333</v>
      </c>
      <c r="E105" s="45">
        <v>45420.25</v>
      </c>
      <c r="F105" s="44" t="s">
        <v>48</v>
      </c>
    </row>
    <row r="106" spans="1:6" s="42" customFormat="1" ht="61.5">
      <c r="A106" s="43" t="s">
        <v>43</v>
      </c>
      <c r="B106" s="43" t="s">
        <v>46</v>
      </c>
      <c r="C106" s="44" t="s">
        <v>49</v>
      </c>
      <c r="D106" s="45">
        <v>45419.8333333333</v>
      </c>
      <c r="E106" s="45">
        <v>45420.25</v>
      </c>
      <c r="F106" s="44" t="s">
        <v>50</v>
      </c>
    </row>
    <row r="107" spans="1:6" s="42" customFormat="1" ht="77.25">
      <c r="A107" s="43" t="s">
        <v>397</v>
      </c>
      <c r="B107" s="43" t="s">
        <v>46</v>
      </c>
      <c r="C107" s="44" t="s">
        <v>398</v>
      </c>
      <c r="D107" s="45">
        <v>45419.8333333333</v>
      </c>
      <c r="E107" s="45">
        <v>45420.25</v>
      </c>
      <c r="F107" s="44" t="s">
        <v>399</v>
      </c>
    </row>
    <row r="108" spans="1:6" s="42" customFormat="1" ht="77.25">
      <c r="A108" s="43" t="s">
        <v>397</v>
      </c>
      <c r="B108" s="43" t="s">
        <v>2</v>
      </c>
      <c r="C108" s="44" t="s">
        <v>415</v>
      </c>
      <c r="D108" s="45">
        <v>45419.875</v>
      </c>
      <c r="E108" s="45">
        <v>45420.25</v>
      </c>
      <c r="F108" s="44" t="s">
        <v>416</v>
      </c>
    </row>
    <row r="109" spans="1:6" s="42" customFormat="1" ht="61.5">
      <c r="A109" s="43" t="s">
        <v>34</v>
      </c>
      <c r="B109" s="43" t="s">
        <v>2</v>
      </c>
      <c r="C109" s="44" t="s">
        <v>35</v>
      </c>
      <c r="D109" s="45">
        <v>45419.8333333333</v>
      </c>
      <c r="E109" s="45">
        <v>45420.25</v>
      </c>
      <c r="F109" s="44" t="s">
        <v>36</v>
      </c>
    </row>
    <row r="110" spans="1:6" s="42" customFormat="1" ht="93">
      <c r="A110" s="43" t="s">
        <v>34</v>
      </c>
      <c r="B110" s="43" t="s">
        <v>46</v>
      </c>
      <c r="C110" s="44" t="s">
        <v>388</v>
      </c>
      <c r="D110" s="45">
        <v>45419.8333333333</v>
      </c>
      <c r="E110" s="45">
        <v>45420.25</v>
      </c>
      <c r="F110" s="44" t="s">
        <v>389</v>
      </c>
    </row>
    <row r="111" spans="1:6" s="42" customFormat="1" ht="77.25">
      <c r="A111" s="43" t="s">
        <v>378</v>
      </c>
      <c r="B111" s="43" t="s">
        <v>46</v>
      </c>
      <c r="C111" s="44" t="s">
        <v>642</v>
      </c>
      <c r="D111" s="45">
        <v>45419.875</v>
      </c>
      <c r="E111" s="45">
        <v>45420.25</v>
      </c>
      <c r="F111" s="44" t="s">
        <v>380</v>
      </c>
    </row>
    <row r="112" spans="1:6" s="42" customFormat="1" ht="61.5">
      <c r="A112" s="43" t="s">
        <v>378</v>
      </c>
      <c r="B112" s="43" t="s">
        <v>5</v>
      </c>
      <c r="C112" s="44" t="s">
        <v>421</v>
      </c>
      <c r="D112" s="45">
        <v>45419.7916666667</v>
      </c>
      <c r="E112" s="45">
        <v>45420.2083333333</v>
      </c>
      <c r="F112" s="44" t="s">
        <v>422</v>
      </c>
    </row>
    <row r="113" spans="1:6" s="42" customFormat="1" ht="93">
      <c r="A113" s="43" t="s">
        <v>404</v>
      </c>
      <c r="B113" s="43" t="s">
        <v>2</v>
      </c>
      <c r="C113" s="44" t="s">
        <v>405</v>
      </c>
      <c r="D113" s="45">
        <v>45419.8333333333</v>
      </c>
      <c r="E113" s="45">
        <v>45420.25</v>
      </c>
      <c r="F113" s="44" t="s">
        <v>406</v>
      </c>
    </row>
    <row r="114" spans="1:6" s="42" customFormat="1" ht="93">
      <c r="A114" s="43" t="s">
        <v>404</v>
      </c>
      <c r="B114" s="43" t="s">
        <v>2</v>
      </c>
      <c r="C114" s="44" t="s">
        <v>407</v>
      </c>
      <c r="D114" s="45">
        <v>45419.8333333333</v>
      </c>
      <c r="E114" s="45">
        <v>45420.25</v>
      </c>
      <c r="F114" s="44" t="s">
        <v>406</v>
      </c>
    </row>
    <row r="115" spans="1:6" s="42" customFormat="1" ht="77.25">
      <c r="A115" s="43" t="s">
        <v>88</v>
      </c>
      <c r="B115" s="43" t="s">
        <v>5</v>
      </c>
      <c r="C115" s="44" t="s">
        <v>89</v>
      </c>
      <c r="D115" s="45">
        <v>45419.8333333333</v>
      </c>
      <c r="E115" s="45">
        <v>45420.25</v>
      </c>
      <c r="F115" s="44" t="s">
        <v>90</v>
      </c>
    </row>
    <row r="116" spans="1:6" s="42" customFormat="1" ht="77.25">
      <c r="A116" s="43" t="s">
        <v>88</v>
      </c>
      <c r="B116" s="43" t="s">
        <v>4</v>
      </c>
      <c r="C116" s="44" t="s">
        <v>91</v>
      </c>
      <c r="D116" s="45">
        <v>45419.8333333333</v>
      </c>
      <c r="E116" s="45">
        <v>45420.25</v>
      </c>
      <c r="F116" s="44" t="s">
        <v>90</v>
      </c>
    </row>
    <row r="117" spans="1:6" s="42" customFormat="1" ht="77.25">
      <c r="A117" s="43" t="s">
        <v>88</v>
      </c>
      <c r="B117" s="43" t="s">
        <v>46</v>
      </c>
      <c r="C117" s="44" t="s">
        <v>111</v>
      </c>
      <c r="D117" s="45">
        <v>45419.8333333333</v>
      </c>
      <c r="E117" s="45">
        <v>45420.25</v>
      </c>
      <c r="F117" s="44" t="s">
        <v>112</v>
      </c>
    </row>
    <row r="118" spans="1:6" s="42" customFormat="1" ht="46.5">
      <c r="A118" s="43" t="s">
        <v>215</v>
      </c>
      <c r="B118" s="43" t="s">
        <v>2</v>
      </c>
      <c r="C118" s="44" t="s">
        <v>216</v>
      </c>
      <c r="D118" s="45">
        <v>45419.875</v>
      </c>
      <c r="E118" s="45">
        <v>45420.25</v>
      </c>
      <c r="F118" s="44" t="s">
        <v>217</v>
      </c>
    </row>
    <row r="119" spans="1:6" s="42" customFormat="1" ht="46.5">
      <c r="A119" s="43" t="s">
        <v>215</v>
      </c>
      <c r="B119" s="43" t="s">
        <v>6</v>
      </c>
      <c r="C119" s="44" t="s">
        <v>218</v>
      </c>
      <c r="D119" s="45">
        <v>45419.875</v>
      </c>
      <c r="E119" s="45">
        <v>45420.25</v>
      </c>
      <c r="F119" s="44" t="s">
        <v>217</v>
      </c>
    </row>
    <row r="120" spans="1:6" s="42" customFormat="1" ht="61.5">
      <c r="A120" s="43" t="s">
        <v>607</v>
      </c>
      <c r="B120" s="43" t="s">
        <v>2</v>
      </c>
      <c r="C120" s="44" t="s">
        <v>608</v>
      </c>
      <c r="D120" s="45">
        <v>45419.875</v>
      </c>
      <c r="E120" s="45">
        <v>45420.25</v>
      </c>
      <c r="F120" s="44" t="s">
        <v>606</v>
      </c>
    </row>
    <row r="121" spans="1:6" s="42" customFormat="1" ht="61.5">
      <c r="A121" s="43" t="s">
        <v>450</v>
      </c>
      <c r="B121" s="43" t="s">
        <v>2</v>
      </c>
      <c r="C121" s="44" t="s">
        <v>451</v>
      </c>
      <c r="D121" s="45">
        <v>45419.8333333333</v>
      </c>
      <c r="E121" s="45">
        <v>45420.25</v>
      </c>
      <c r="F121" s="44" t="s">
        <v>452</v>
      </c>
    </row>
    <row r="122" spans="1:6" s="42" customFormat="1" ht="93">
      <c r="A122" s="43" t="s">
        <v>457</v>
      </c>
      <c r="B122" s="43" t="s">
        <v>4</v>
      </c>
      <c r="C122" s="44" t="s">
        <v>582</v>
      </c>
      <c r="D122" s="45">
        <v>45419.8333333333</v>
      </c>
      <c r="E122" s="45">
        <v>45420.25</v>
      </c>
      <c r="F122" s="44" t="s">
        <v>134</v>
      </c>
    </row>
    <row r="123" spans="1:6" s="42" customFormat="1" ht="93">
      <c r="A123" s="43" t="s">
        <v>457</v>
      </c>
      <c r="B123" s="43" t="s">
        <v>4</v>
      </c>
      <c r="C123" s="44" t="s">
        <v>583</v>
      </c>
      <c r="D123" s="45">
        <v>45419.8333333333</v>
      </c>
      <c r="E123" s="45">
        <v>45420.25</v>
      </c>
      <c r="F123" s="44" t="s">
        <v>134</v>
      </c>
    </row>
    <row r="124" spans="1:6" s="42" customFormat="1" ht="46.5">
      <c r="A124" s="43" t="s">
        <v>234</v>
      </c>
      <c r="B124" s="43" t="s">
        <v>6</v>
      </c>
      <c r="C124" s="44" t="s">
        <v>235</v>
      </c>
      <c r="D124" s="45">
        <v>45419.8333333333</v>
      </c>
      <c r="E124" s="45">
        <v>45420.25</v>
      </c>
      <c r="F124" s="44" t="s">
        <v>232</v>
      </c>
    </row>
    <row r="125" spans="1:6" s="42" customFormat="1" ht="108">
      <c r="A125" s="43" t="s">
        <v>115</v>
      </c>
      <c r="B125" s="43" t="s">
        <v>5</v>
      </c>
      <c r="C125" s="44" t="s">
        <v>116</v>
      </c>
      <c r="D125" s="45">
        <v>44491.8333333333</v>
      </c>
      <c r="E125" s="45">
        <v>45657.25</v>
      </c>
      <c r="F125" s="44" t="s">
        <v>117</v>
      </c>
    </row>
    <row r="126" spans="1:6" s="42" customFormat="1" ht="93">
      <c r="A126" s="43" t="s">
        <v>115</v>
      </c>
      <c r="B126" s="43" t="s">
        <v>5</v>
      </c>
      <c r="C126" s="44" t="s">
        <v>152</v>
      </c>
      <c r="D126" s="45">
        <v>45419.8333333333</v>
      </c>
      <c r="E126" s="45">
        <v>45420.25</v>
      </c>
      <c r="F126" s="44" t="s">
        <v>153</v>
      </c>
    </row>
    <row r="127" spans="1:6" s="42" customFormat="1" ht="61.5">
      <c r="A127" s="43" t="s">
        <v>128</v>
      </c>
      <c r="B127" s="43" t="s">
        <v>5</v>
      </c>
      <c r="C127" s="44" t="s">
        <v>456</v>
      </c>
      <c r="D127" s="45">
        <v>45419.8333333333</v>
      </c>
      <c r="E127" s="45">
        <v>45420.25</v>
      </c>
      <c r="F127" s="44" t="s">
        <v>130</v>
      </c>
    </row>
    <row r="128" spans="1:6" s="42" customFormat="1" ht="77.25">
      <c r="A128" s="43" t="s">
        <v>128</v>
      </c>
      <c r="B128" s="43" t="s">
        <v>4</v>
      </c>
      <c r="C128" s="44" t="s">
        <v>586</v>
      </c>
      <c r="D128" s="45">
        <v>45419.875</v>
      </c>
      <c r="E128" s="45">
        <v>45420.2083333333</v>
      </c>
      <c r="F128" s="44" t="s">
        <v>587</v>
      </c>
    </row>
    <row r="129" spans="1:6" s="42" customFormat="1" ht="46.5">
      <c r="A129" s="43" t="s">
        <v>168</v>
      </c>
      <c r="B129" s="43" t="s">
        <v>4</v>
      </c>
      <c r="C129" s="44" t="s">
        <v>588</v>
      </c>
      <c r="D129" s="45">
        <v>45419.8333333333</v>
      </c>
      <c r="E129" s="45">
        <v>45420.25</v>
      </c>
      <c r="F129" s="44" t="s">
        <v>589</v>
      </c>
    </row>
    <row r="130" spans="1:6" s="42" customFormat="1" ht="77.25">
      <c r="A130" s="43" t="s">
        <v>168</v>
      </c>
      <c r="B130" s="43" t="s">
        <v>5</v>
      </c>
      <c r="C130" s="44" t="s">
        <v>467</v>
      </c>
      <c r="D130" s="45">
        <v>45419.8333333333</v>
      </c>
      <c r="E130" s="45">
        <v>45420.25</v>
      </c>
      <c r="F130" s="44" t="s">
        <v>170</v>
      </c>
    </row>
    <row r="131" spans="1:6" s="42" customFormat="1" ht="77.25">
      <c r="A131" s="43" t="s">
        <v>168</v>
      </c>
      <c r="B131" s="43" t="s">
        <v>5</v>
      </c>
      <c r="C131" s="44" t="s">
        <v>468</v>
      </c>
      <c r="D131" s="45">
        <v>45419.8333333333</v>
      </c>
      <c r="E131" s="45">
        <v>45420.25</v>
      </c>
      <c r="F131" s="44" t="s">
        <v>170</v>
      </c>
    </row>
    <row r="132" spans="1:6" s="42" customFormat="1" ht="77.25">
      <c r="A132" s="43" t="s">
        <v>168</v>
      </c>
      <c r="B132" s="43" t="s">
        <v>5</v>
      </c>
      <c r="C132" s="44" t="s">
        <v>469</v>
      </c>
      <c r="D132" s="45">
        <v>45419.8333333333</v>
      </c>
      <c r="E132" s="45">
        <v>45420.25</v>
      </c>
      <c r="F132" s="44" t="s">
        <v>170</v>
      </c>
    </row>
    <row r="133" spans="1:6" s="42" customFormat="1" ht="46.5">
      <c r="A133" s="43" t="s">
        <v>230</v>
      </c>
      <c r="B133" s="43" t="s">
        <v>6</v>
      </c>
      <c r="C133" s="44" t="s">
        <v>231</v>
      </c>
      <c r="D133" s="45">
        <v>45419.8333333333</v>
      </c>
      <c r="E133" s="45">
        <v>45420.25</v>
      </c>
      <c r="F133" s="44" t="s">
        <v>232</v>
      </c>
    </row>
    <row r="134" spans="1:6" s="42" customFormat="1" ht="46.5">
      <c r="A134" s="43" t="s">
        <v>230</v>
      </c>
      <c r="B134" s="43" t="s">
        <v>6</v>
      </c>
      <c r="C134" s="44" t="s">
        <v>233</v>
      </c>
      <c r="D134" s="45">
        <v>45419.8333333333</v>
      </c>
      <c r="E134" s="45">
        <v>45420.25</v>
      </c>
      <c r="F134" s="44" t="s">
        <v>232</v>
      </c>
    </row>
    <row r="135" spans="1:6" s="42" customFormat="1" ht="93">
      <c r="A135" s="43" t="s">
        <v>92</v>
      </c>
      <c r="B135" s="43" t="s">
        <v>2</v>
      </c>
      <c r="C135" s="44" t="s">
        <v>93</v>
      </c>
      <c r="D135" s="45">
        <v>45419.8333333333</v>
      </c>
      <c r="E135" s="45">
        <v>45420.25</v>
      </c>
      <c r="F135" s="44" t="s">
        <v>94</v>
      </c>
    </row>
    <row r="136" spans="1:6" s="42" customFormat="1" ht="93">
      <c r="A136" s="43" t="s">
        <v>92</v>
      </c>
      <c r="B136" s="43" t="s">
        <v>6</v>
      </c>
      <c r="C136" s="44" t="s">
        <v>442</v>
      </c>
      <c r="D136" s="45">
        <v>45419.8333333333</v>
      </c>
      <c r="E136" s="45">
        <v>45420.25</v>
      </c>
      <c r="F136" s="44" t="s">
        <v>443</v>
      </c>
    </row>
    <row r="137" spans="1:6" s="42" customFormat="1" ht="77.25">
      <c r="A137" s="43" t="s">
        <v>92</v>
      </c>
      <c r="B137" s="43" t="s">
        <v>2</v>
      </c>
      <c r="C137" s="44" t="s">
        <v>118</v>
      </c>
      <c r="D137" s="45">
        <v>45419.8333333333</v>
      </c>
      <c r="E137" s="45">
        <v>45420.25</v>
      </c>
      <c r="F137" s="44" t="s">
        <v>119</v>
      </c>
    </row>
    <row r="138" spans="1:6" s="23" customFormat="1" ht="93">
      <c r="A138" s="43" t="s">
        <v>92</v>
      </c>
      <c r="B138" s="43" t="s">
        <v>2</v>
      </c>
      <c r="C138" s="44" t="s">
        <v>146</v>
      </c>
      <c r="D138" s="45">
        <v>45419.8333333333</v>
      </c>
      <c r="E138" s="45">
        <v>45420.25</v>
      </c>
      <c r="F138" s="44" t="s">
        <v>147</v>
      </c>
    </row>
    <row r="139" spans="1:6" s="23" customFormat="1" ht="61.5">
      <c r="A139" s="43" t="s">
        <v>92</v>
      </c>
      <c r="B139" s="43" t="s">
        <v>6</v>
      </c>
      <c r="C139" s="44" t="s">
        <v>184</v>
      </c>
      <c r="D139" s="45">
        <v>45419.8333333333</v>
      </c>
      <c r="E139" s="45">
        <v>45420.25</v>
      </c>
      <c r="F139" s="44" t="s">
        <v>185</v>
      </c>
    </row>
    <row r="140" spans="1:6" s="23" customFormat="1" ht="61.5">
      <c r="A140" s="43" t="s">
        <v>92</v>
      </c>
      <c r="B140" s="43" t="s">
        <v>6</v>
      </c>
      <c r="C140" s="44" t="s">
        <v>329</v>
      </c>
      <c r="D140" s="45">
        <v>45419.9166666667</v>
      </c>
      <c r="E140" s="45">
        <v>45420.2291666667</v>
      </c>
      <c r="F140" s="44" t="s">
        <v>330</v>
      </c>
    </row>
    <row r="141" spans="1:6" s="23" customFormat="1" ht="61.5">
      <c r="A141" s="43" t="s">
        <v>29</v>
      </c>
      <c r="B141" s="43" t="s">
        <v>6</v>
      </c>
      <c r="C141" s="44" t="s">
        <v>30</v>
      </c>
      <c r="D141" s="45">
        <v>45419.875</v>
      </c>
      <c r="E141" s="45">
        <v>45420.2083333333</v>
      </c>
      <c r="F141" s="44" t="s">
        <v>31</v>
      </c>
    </row>
    <row r="142" spans="1:6" s="23" customFormat="1" ht="61.5">
      <c r="A142" s="43" t="s">
        <v>29</v>
      </c>
      <c r="B142" s="43" t="s">
        <v>6</v>
      </c>
      <c r="C142" s="44" t="s">
        <v>563</v>
      </c>
      <c r="D142" s="45">
        <v>45419.875</v>
      </c>
      <c r="E142" s="45">
        <v>45420.2083333333</v>
      </c>
      <c r="F142" s="44" t="s">
        <v>564</v>
      </c>
    </row>
    <row r="143" spans="1:6" s="23" customFormat="1" ht="46.5">
      <c r="A143" s="43" t="s">
        <v>577</v>
      </c>
      <c r="B143" s="43" t="s">
        <v>2</v>
      </c>
      <c r="C143" s="44" t="s">
        <v>578</v>
      </c>
      <c r="D143" s="45">
        <v>45419.8333333333</v>
      </c>
      <c r="E143" s="45">
        <v>45420.25</v>
      </c>
      <c r="F143" s="44" t="s">
        <v>579</v>
      </c>
    </row>
    <row r="144" spans="1:6" s="23" customFormat="1" ht="93">
      <c r="A144" s="43" t="s">
        <v>123</v>
      </c>
      <c r="B144" s="43" t="s">
        <v>5</v>
      </c>
      <c r="C144" s="44" t="s">
        <v>124</v>
      </c>
      <c r="D144" s="45">
        <v>45419.8333333333</v>
      </c>
      <c r="E144" s="45">
        <v>45420.25</v>
      </c>
      <c r="F144" s="44" t="s">
        <v>125</v>
      </c>
    </row>
    <row r="145" spans="1:6" s="23" customFormat="1" ht="46.5">
      <c r="A145" s="43" t="s">
        <v>289</v>
      </c>
      <c r="B145" s="43" t="s">
        <v>4</v>
      </c>
      <c r="C145" s="44" t="s">
        <v>290</v>
      </c>
      <c r="D145" s="45">
        <v>45419.8333333333</v>
      </c>
      <c r="E145" s="45">
        <v>45420.25</v>
      </c>
      <c r="F145" s="44" t="s">
        <v>291</v>
      </c>
    </row>
    <row r="146" spans="1:6" s="23" customFormat="1" ht="77.25">
      <c r="A146" s="43" t="s">
        <v>289</v>
      </c>
      <c r="B146" s="43" t="s">
        <v>5</v>
      </c>
      <c r="C146" s="44" t="s">
        <v>303</v>
      </c>
      <c r="D146" s="45">
        <v>45419.8333333333</v>
      </c>
      <c r="E146" s="45">
        <v>45420.25</v>
      </c>
      <c r="F146" s="44" t="s">
        <v>304</v>
      </c>
    </row>
    <row r="147" spans="1:6" s="23" customFormat="1" ht="77.25">
      <c r="A147" s="43" t="s">
        <v>289</v>
      </c>
      <c r="B147" s="43" t="s">
        <v>5</v>
      </c>
      <c r="C147" s="44" t="s">
        <v>305</v>
      </c>
      <c r="D147" s="45">
        <v>45419.8333333333</v>
      </c>
      <c r="E147" s="45">
        <v>45420.25</v>
      </c>
      <c r="F147" s="44" t="s">
        <v>304</v>
      </c>
    </row>
    <row r="148" spans="1:6" s="23" customFormat="1" ht="93">
      <c r="A148" s="43" t="s">
        <v>344</v>
      </c>
      <c r="B148" s="43" t="s">
        <v>5</v>
      </c>
      <c r="C148" s="44" t="s">
        <v>345</v>
      </c>
      <c r="D148" s="45">
        <v>45419.9166666667</v>
      </c>
      <c r="E148" s="45">
        <v>45420.2291666667</v>
      </c>
      <c r="F148" s="44" t="s">
        <v>342</v>
      </c>
    </row>
    <row r="149" spans="1:6" s="23" customFormat="1" ht="77.25">
      <c r="A149" s="43" t="s">
        <v>314</v>
      </c>
      <c r="B149" s="43" t="s">
        <v>8</v>
      </c>
      <c r="C149" s="44" t="s">
        <v>315</v>
      </c>
      <c r="D149" s="45">
        <v>45419.9166666667</v>
      </c>
      <c r="E149" s="45">
        <v>45420.2291666667</v>
      </c>
      <c r="F149" s="44" t="s">
        <v>316</v>
      </c>
    </row>
    <row r="150" spans="1:6" ht="77.25">
      <c r="A150" s="43" t="s">
        <v>314</v>
      </c>
      <c r="B150" s="43" t="s">
        <v>8</v>
      </c>
      <c r="C150" s="44" t="s">
        <v>317</v>
      </c>
      <c r="D150" s="45">
        <v>45419.9166666667</v>
      </c>
      <c r="E150" s="45">
        <v>45420.2291666667</v>
      </c>
      <c r="F150" s="44" t="s">
        <v>316</v>
      </c>
    </row>
    <row r="151" spans="1:6" ht="77.25">
      <c r="A151" s="43" t="s">
        <v>314</v>
      </c>
      <c r="B151" s="43" t="s">
        <v>7</v>
      </c>
      <c r="C151" s="44" t="s">
        <v>321</v>
      </c>
      <c r="D151" s="45">
        <v>45419.9166666667</v>
      </c>
      <c r="E151" s="45">
        <v>45420.2291666667</v>
      </c>
      <c r="F151" s="44" t="s">
        <v>322</v>
      </c>
    </row>
    <row r="152" spans="1:6" ht="77.25">
      <c r="A152" s="43" t="s">
        <v>314</v>
      </c>
      <c r="B152" s="43" t="s">
        <v>7</v>
      </c>
      <c r="C152" s="44" t="s">
        <v>323</v>
      </c>
      <c r="D152" s="45">
        <v>45419.9166666667</v>
      </c>
      <c r="E152" s="45">
        <v>45420.2291666667</v>
      </c>
      <c r="F152" s="44" t="s">
        <v>322</v>
      </c>
    </row>
    <row r="153" spans="1:6" ht="61.5">
      <c r="A153" s="43" t="s">
        <v>314</v>
      </c>
      <c r="B153" s="43" t="s">
        <v>7</v>
      </c>
      <c r="C153" s="44" t="s">
        <v>324</v>
      </c>
      <c r="D153" s="45">
        <v>45419.9166666667</v>
      </c>
      <c r="E153" s="45">
        <v>45420.2291666667</v>
      </c>
      <c r="F153" s="44" t="s">
        <v>325</v>
      </c>
    </row>
    <row r="154" spans="1:6" ht="93">
      <c r="A154" s="43" t="s">
        <v>314</v>
      </c>
      <c r="B154" s="43" t="s">
        <v>8</v>
      </c>
      <c r="C154" s="44" t="s">
        <v>521</v>
      </c>
      <c r="D154" s="45">
        <v>45419.9166666667</v>
      </c>
      <c r="E154" s="45">
        <v>45420.2291666667</v>
      </c>
      <c r="F154" s="44" t="s">
        <v>520</v>
      </c>
    </row>
    <row r="155" spans="1:6" ht="93">
      <c r="A155" s="43" t="s">
        <v>314</v>
      </c>
      <c r="B155" s="43" t="s">
        <v>8</v>
      </c>
      <c r="C155" s="44" t="s">
        <v>524</v>
      </c>
      <c r="D155" s="45">
        <v>45419.9166666667</v>
      </c>
      <c r="E155" s="45">
        <v>45420.2291666667</v>
      </c>
      <c r="F155" s="44" t="s">
        <v>520</v>
      </c>
    </row>
    <row r="156" spans="1:6" ht="93">
      <c r="A156" s="43" t="s">
        <v>314</v>
      </c>
      <c r="B156" s="43" t="s">
        <v>8</v>
      </c>
      <c r="C156" s="44" t="s">
        <v>525</v>
      </c>
      <c r="D156" s="45">
        <v>45419.9166666667</v>
      </c>
      <c r="E156" s="45">
        <v>45420.2291666667</v>
      </c>
      <c r="F156" s="44" t="s">
        <v>520</v>
      </c>
    </row>
    <row r="157" spans="1:6" ht="61.5">
      <c r="A157" s="43" t="s">
        <v>314</v>
      </c>
      <c r="B157" s="43" t="s">
        <v>7</v>
      </c>
      <c r="C157" s="44" t="s">
        <v>333</v>
      </c>
      <c r="D157" s="45">
        <v>45419.9166666667</v>
      </c>
      <c r="E157" s="45">
        <v>45420.2083333333</v>
      </c>
      <c r="F157" s="44" t="s">
        <v>334</v>
      </c>
    </row>
    <row r="158" spans="1:6" ht="61.5">
      <c r="A158" s="43" t="s">
        <v>314</v>
      </c>
      <c r="B158" s="43" t="s">
        <v>7</v>
      </c>
      <c r="C158" s="44" t="s">
        <v>335</v>
      </c>
      <c r="D158" s="45">
        <v>45419.9166666667</v>
      </c>
      <c r="E158" s="45">
        <v>45420.2083333333</v>
      </c>
      <c r="F158" s="44" t="s">
        <v>336</v>
      </c>
    </row>
    <row r="159" spans="1:6" ht="61.5">
      <c r="A159" s="43" t="s">
        <v>314</v>
      </c>
      <c r="B159" s="43" t="s">
        <v>7</v>
      </c>
      <c r="C159" s="44" t="s">
        <v>337</v>
      </c>
      <c r="D159" s="45">
        <v>45419.9166666667</v>
      </c>
      <c r="E159" s="45">
        <v>45420.2083333333</v>
      </c>
      <c r="F159" s="44" t="s">
        <v>336</v>
      </c>
    </row>
    <row r="160" spans="1:6" ht="61.5">
      <c r="A160" s="43" t="s">
        <v>314</v>
      </c>
      <c r="B160" s="43" t="s">
        <v>8</v>
      </c>
      <c r="C160" s="44" t="s">
        <v>338</v>
      </c>
      <c r="D160" s="45">
        <v>45419.9166666667</v>
      </c>
      <c r="E160" s="45">
        <v>45420.2291666667</v>
      </c>
      <c r="F160" s="44" t="s">
        <v>339</v>
      </c>
    </row>
    <row r="161" spans="1:6" ht="61.5">
      <c r="A161" s="43" t="s">
        <v>314</v>
      </c>
      <c r="B161" s="43" t="s">
        <v>8</v>
      </c>
      <c r="C161" s="44" t="s">
        <v>340</v>
      </c>
      <c r="D161" s="45">
        <v>45419.9166666667</v>
      </c>
      <c r="E161" s="45">
        <v>45420.2291666667</v>
      </c>
      <c r="F161" s="44" t="s">
        <v>339</v>
      </c>
    </row>
    <row r="162" spans="1:6" ht="93">
      <c r="A162" s="43" t="s">
        <v>314</v>
      </c>
      <c r="B162" s="43" t="s">
        <v>8</v>
      </c>
      <c r="C162" s="44" t="s">
        <v>341</v>
      </c>
      <c r="D162" s="45">
        <v>45419.9166666667</v>
      </c>
      <c r="E162" s="45">
        <v>45420.2291666667</v>
      </c>
      <c r="F162" s="44" t="s">
        <v>342</v>
      </c>
    </row>
    <row r="163" spans="1:6" ht="93">
      <c r="A163" s="43" t="s">
        <v>314</v>
      </c>
      <c r="B163" s="43" t="s">
        <v>8</v>
      </c>
      <c r="C163" s="44" t="s">
        <v>343</v>
      </c>
      <c r="D163" s="45">
        <v>45419.9166666667</v>
      </c>
      <c r="E163" s="45">
        <v>45420.2291666667</v>
      </c>
      <c r="F163" s="44" t="s">
        <v>342</v>
      </c>
    </row>
    <row r="164" spans="1:6" ht="61.5">
      <c r="A164" s="43" t="s">
        <v>314</v>
      </c>
      <c r="B164" s="43" t="s">
        <v>7</v>
      </c>
      <c r="C164" s="44" t="s">
        <v>349</v>
      </c>
      <c r="D164" s="45">
        <v>45419.9166666667</v>
      </c>
      <c r="E164" s="45">
        <v>45420.2291666667</v>
      </c>
      <c r="F164" s="44" t="s">
        <v>350</v>
      </c>
    </row>
    <row r="165" spans="1:6" ht="77.25">
      <c r="A165" s="43" t="s">
        <v>314</v>
      </c>
      <c r="B165" s="43" t="s">
        <v>8</v>
      </c>
      <c r="C165" s="44" t="s">
        <v>630</v>
      </c>
      <c r="D165" s="45">
        <v>45419.9166666667</v>
      </c>
      <c r="E165" s="45">
        <v>45420.2291666667</v>
      </c>
      <c r="F165" s="44" t="s">
        <v>631</v>
      </c>
    </row>
    <row r="166" spans="1:6" ht="30.75">
      <c r="A166" s="43" t="s">
        <v>261</v>
      </c>
      <c r="B166" s="43" t="s">
        <v>5</v>
      </c>
      <c r="C166" s="44" t="s">
        <v>613</v>
      </c>
      <c r="D166" s="45">
        <v>45419.875</v>
      </c>
      <c r="E166" s="45">
        <v>45420.25</v>
      </c>
      <c r="F166" s="44" t="s">
        <v>614</v>
      </c>
    </row>
    <row r="167" spans="1:6" ht="30.75">
      <c r="A167" s="43" t="s">
        <v>261</v>
      </c>
      <c r="B167" s="43" t="s">
        <v>4</v>
      </c>
      <c r="C167" s="44" t="s">
        <v>615</v>
      </c>
      <c r="D167" s="45">
        <v>45419.875</v>
      </c>
      <c r="E167" s="45">
        <v>45420.25</v>
      </c>
      <c r="F167" s="44" t="s">
        <v>614</v>
      </c>
    </row>
    <row r="168" spans="1:6" ht="46.5">
      <c r="A168" s="43" t="s">
        <v>261</v>
      </c>
      <c r="B168" s="43" t="s">
        <v>5</v>
      </c>
      <c r="C168" s="44" t="s">
        <v>262</v>
      </c>
      <c r="D168" s="45">
        <v>45419.875</v>
      </c>
      <c r="E168" s="45">
        <v>45420.25</v>
      </c>
      <c r="F168" s="44" t="s">
        <v>263</v>
      </c>
    </row>
    <row r="169" spans="1:6" ht="108">
      <c r="A169" s="43" t="s">
        <v>358</v>
      </c>
      <c r="B169" s="43" t="s">
        <v>2</v>
      </c>
      <c r="C169" s="44" t="s">
        <v>637</v>
      </c>
      <c r="D169" s="45">
        <v>45419.9166666667</v>
      </c>
      <c r="E169" s="45">
        <v>45420.25</v>
      </c>
      <c r="F169" s="44" t="s">
        <v>638</v>
      </c>
    </row>
    <row r="170" spans="1:6" ht="30.75">
      <c r="A170" s="43" t="s">
        <v>264</v>
      </c>
      <c r="B170" s="43" t="s">
        <v>4</v>
      </c>
      <c r="C170" s="44" t="s">
        <v>490</v>
      </c>
      <c r="D170" s="45">
        <v>45419.875</v>
      </c>
      <c r="E170" s="45">
        <v>45420.25</v>
      </c>
      <c r="F170" s="44" t="s">
        <v>491</v>
      </c>
    </row>
    <row r="171" spans="1:6" ht="61.5">
      <c r="A171" s="43" t="s">
        <v>264</v>
      </c>
      <c r="B171" s="43" t="s">
        <v>5</v>
      </c>
      <c r="C171" s="44" t="s">
        <v>492</v>
      </c>
      <c r="D171" s="45">
        <v>45419.875</v>
      </c>
      <c r="E171" s="45">
        <v>45420.25</v>
      </c>
      <c r="F171" s="44" t="s">
        <v>493</v>
      </c>
    </row>
    <row r="172" spans="1:6" ht="93">
      <c r="A172" s="43" t="s">
        <v>264</v>
      </c>
      <c r="B172" s="43" t="s">
        <v>4</v>
      </c>
      <c r="C172" s="44" t="s">
        <v>519</v>
      </c>
      <c r="D172" s="45">
        <v>45419.9166666667</v>
      </c>
      <c r="E172" s="45">
        <v>45420.2291666667</v>
      </c>
      <c r="F172" s="44" t="s">
        <v>520</v>
      </c>
    </row>
    <row r="173" spans="1:6" ht="93">
      <c r="A173" s="43" t="s">
        <v>264</v>
      </c>
      <c r="B173" s="43" t="s">
        <v>5</v>
      </c>
      <c r="C173" s="44" t="s">
        <v>522</v>
      </c>
      <c r="D173" s="45">
        <v>45419.9166666667</v>
      </c>
      <c r="E173" s="45">
        <v>45420.2291666667</v>
      </c>
      <c r="F173" s="44" t="s">
        <v>520</v>
      </c>
    </row>
    <row r="174" spans="1:6" ht="93">
      <c r="A174" s="43" t="s">
        <v>264</v>
      </c>
      <c r="B174" s="43" t="s">
        <v>4</v>
      </c>
      <c r="C174" s="44" t="s">
        <v>523</v>
      </c>
      <c r="D174" s="45">
        <v>45419.9166666667</v>
      </c>
      <c r="E174" s="45">
        <v>45420.2291666667</v>
      </c>
      <c r="F174" s="44" t="s">
        <v>520</v>
      </c>
    </row>
    <row r="175" spans="1:6" ht="77.25">
      <c r="A175" s="43" t="s">
        <v>264</v>
      </c>
      <c r="B175" s="43" t="s">
        <v>4</v>
      </c>
      <c r="C175" s="44" t="s">
        <v>364</v>
      </c>
      <c r="D175" s="45">
        <v>45419.875</v>
      </c>
      <c r="E175" s="45">
        <v>45420.2083333333</v>
      </c>
      <c r="F175" s="44" t="s">
        <v>365</v>
      </c>
    </row>
    <row r="176" spans="1:6" ht="77.25">
      <c r="A176" s="43" t="s">
        <v>264</v>
      </c>
      <c r="B176" s="43" t="s">
        <v>5</v>
      </c>
      <c r="C176" s="44" t="s">
        <v>366</v>
      </c>
      <c r="D176" s="45">
        <v>45419.875</v>
      </c>
      <c r="E176" s="45">
        <v>45420.2083333333</v>
      </c>
      <c r="F176" s="44" t="s">
        <v>367</v>
      </c>
    </row>
    <row r="177" spans="1:6" ht="46.5">
      <c r="A177" s="43" t="s">
        <v>74</v>
      </c>
      <c r="B177" s="43" t="s">
        <v>2</v>
      </c>
      <c r="C177" s="44" t="s">
        <v>565</v>
      </c>
      <c r="D177" s="45">
        <v>45419.8958333333</v>
      </c>
      <c r="E177" s="45">
        <v>45420.25</v>
      </c>
      <c r="F177" s="44" t="s">
        <v>566</v>
      </c>
    </row>
    <row r="178" spans="1:6" ht="61.5">
      <c r="A178" s="43" t="s">
        <v>74</v>
      </c>
      <c r="B178" s="43" t="s">
        <v>6</v>
      </c>
      <c r="C178" s="44" t="s">
        <v>326</v>
      </c>
      <c r="D178" s="45">
        <v>45419.9166666667</v>
      </c>
      <c r="E178" s="45">
        <v>45420.2291666667</v>
      </c>
      <c r="F178" s="44" t="s">
        <v>325</v>
      </c>
    </row>
    <row r="179" spans="1:6" ht="61.5">
      <c r="A179" s="43" t="s">
        <v>74</v>
      </c>
      <c r="B179" s="43" t="s">
        <v>2</v>
      </c>
      <c r="C179" s="44" t="s">
        <v>327</v>
      </c>
      <c r="D179" s="45">
        <v>45419.9166666667</v>
      </c>
      <c r="E179" s="45">
        <v>45420.2291666667</v>
      </c>
      <c r="F179" s="44" t="s">
        <v>325</v>
      </c>
    </row>
    <row r="180" spans="1:6" ht="61.5">
      <c r="A180" s="43" t="s">
        <v>74</v>
      </c>
      <c r="B180" s="43" t="s">
        <v>2</v>
      </c>
      <c r="C180" s="44" t="s">
        <v>328</v>
      </c>
      <c r="D180" s="45">
        <v>45419.9166666667</v>
      </c>
      <c r="E180" s="45">
        <v>45420.2291666667</v>
      </c>
      <c r="F180" s="44" t="s">
        <v>325</v>
      </c>
    </row>
    <row r="181" spans="1:6" ht="46.5">
      <c r="A181" s="43" t="s">
        <v>390</v>
      </c>
      <c r="B181" s="43" t="s">
        <v>2</v>
      </c>
      <c r="C181" s="44" t="s">
        <v>647</v>
      </c>
      <c r="D181" s="45">
        <v>45419.875</v>
      </c>
      <c r="E181" s="45">
        <v>45420.2083333333</v>
      </c>
      <c r="F181" s="44" t="s">
        <v>648</v>
      </c>
    </row>
    <row r="182" spans="1:6" ht="46.5">
      <c r="A182" s="43" t="s">
        <v>361</v>
      </c>
      <c r="B182" s="43" t="s">
        <v>6</v>
      </c>
      <c r="C182" s="44" t="s">
        <v>632</v>
      </c>
      <c r="D182" s="45">
        <v>45419.875</v>
      </c>
      <c r="E182" s="45">
        <v>45420.25</v>
      </c>
      <c r="F182" s="44" t="s">
        <v>633</v>
      </c>
    </row>
    <row r="183" spans="1:6" ht="139.5">
      <c r="A183" s="43" t="s">
        <v>361</v>
      </c>
      <c r="B183" s="43" t="s">
        <v>2</v>
      </c>
      <c r="C183" s="44" t="s">
        <v>362</v>
      </c>
      <c r="D183" s="45">
        <v>45419.875</v>
      </c>
      <c r="E183" s="45">
        <v>45420.2083333333</v>
      </c>
      <c r="F183" s="44" t="s">
        <v>363</v>
      </c>
    </row>
    <row r="184" spans="1:6" ht="123.75">
      <c r="A184" s="43" t="s">
        <v>361</v>
      </c>
      <c r="B184" s="43" t="s">
        <v>6</v>
      </c>
      <c r="C184" s="44" t="s">
        <v>368</v>
      </c>
      <c r="D184" s="45">
        <v>45419.875</v>
      </c>
      <c r="E184" s="45">
        <v>45420.2083333333</v>
      </c>
      <c r="F184" s="44" t="s">
        <v>369</v>
      </c>
    </row>
    <row r="185" spans="1:6" ht="123.75">
      <c r="A185" s="43" t="s">
        <v>361</v>
      </c>
      <c r="B185" s="43" t="s">
        <v>6</v>
      </c>
      <c r="C185" s="44" t="s">
        <v>382</v>
      </c>
      <c r="D185" s="45">
        <v>45419.8333333333</v>
      </c>
      <c r="E185" s="45">
        <v>45420.25</v>
      </c>
      <c r="F185" s="44" t="s">
        <v>383</v>
      </c>
    </row>
    <row r="186" spans="1:6" ht="46.5">
      <c r="A186" s="43" t="s">
        <v>361</v>
      </c>
      <c r="B186" s="43" t="s">
        <v>6</v>
      </c>
      <c r="C186" s="44" t="s">
        <v>651</v>
      </c>
      <c r="D186" s="45">
        <v>45419.875</v>
      </c>
      <c r="E186" s="45">
        <v>45420.25</v>
      </c>
      <c r="F186" s="44" t="s">
        <v>652</v>
      </c>
    </row>
    <row r="187" spans="1:6" ht="46.5">
      <c r="A187" s="43" t="s">
        <v>198</v>
      </c>
      <c r="B187" s="43" t="s">
        <v>6</v>
      </c>
      <c r="C187" s="44" t="s">
        <v>199</v>
      </c>
      <c r="D187" s="45">
        <v>45419.875</v>
      </c>
      <c r="E187" s="45">
        <v>45420.25</v>
      </c>
      <c r="F187" s="44" t="s">
        <v>200</v>
      </c>
    </row>
    <row r="188" spans="1:6" ht="46.5">
      <c r="A188" s="43" t="s">
        <v>198</v>
      </c>
      <c r="B188" s="43" t="s">
        <v>6</v>
      </c>
      <c r="C188" s="44" t="s">
        <v>202</v>
      </c>
      <c r="D188" s="45">
        <v>45419.875</v>
      </c>
      <c r="E188" s="45">
        <v>45420.25</v>
      </c>
      <c r="F188" s="44" t="s">
        <v>200</v>
      </c>
    </row>
    <row r="189" spans="1:6" ht="46.5">
      <c r="A189" s="43" t="s">
        <v>198</v>
      </c>
      <c r="B189" s="43" t="s">
        <v>6</v>
      </c>
      <c r="C189" s="44" t="s">
        <v>203</v>
      </c>
      <c r="D189" s="45">
        <v>45419.875</v>
      </c>
      <c r="E189" s="45">
        <v>45420.25</v>
      </c>
      <c r="F189" s="44" t="s">
        <v>200</v>
      </c>
    </row>
    <row r="190" spans="1:6" ht="46.5">
      <c r="A190" s="43" t="s">
        <v>198</v>
      </c>
      <c r="B190" s="43" t="s">
        <v>6</v>
      </c>
      <c r="C190" s="44" t="s">
        <v>204</v>
      </c>
      <c r="D190" s="45">
        <v>45419.875</v>
      </c>
      <c r="E190" s="45">
        <v>45420.25</v>
      </c>
      <c r="F190" s="44" t="s">
        <v>200</v>
      </c>
    </row>
    <row r="191" spans="1:6" ht="46.5">
      <c r="A191" s="43" t="s">
        <v>198</v>
      </c>
      <c r="B191" s="43" t="s">
        <v>2</v>
      </c>
      <c r="C191" s="44" t="s">
        <v>208</v>
      </c>
      <c r="D191" s="45">
        <v>45419.875</v>
      </c>
      <c r="E191" s="45">
        <v>45420.25</v>
      </c>
      <c r="F191" s="44" t="s">
        <v>200</v>
      </c>
    </row>
    <row r="192" spans="1:6" ht="46.5">
      <c r="A192" s="43" t="s">
        <v>198</v>
      </c>
      <c r="B192" s="43" t="s">
        <v>2</v>
      </c>
      <c r="C192" s="44" t="s">
        <v>209</v>
      </c>
      <c r="D192" s="45">
        <v>45419.875</v>
      </c>
      <c r="E192" s="45">
        <v>45420.25</v>
      </c>
      <c r="F192" s="44" t="s">
        <v>200</v>
      </c>
    </row>
    <row r="193" spans="1:6" ht="46.5">
      <c r="A193" s="43" t="s">
        <v>198</v>
      </c>
      <c r="B193" s="43" t="s">
        <v>2</v>
      </c>
      <c r="C193" s="44" t="s">
        <v>210</v>
      </c>
      <c r="D193" s="45">
        <v>45419.875</v>
      </c>
      <c r="E193" s="45">
        <v>45420.25</v>
      </c>
      <c r="F193" s="44" t="s">
        <v>200</v>
      </c>
    </row>
    <row r="194" spans="1:6" ht="46.5">
      <c r="A194" s="43" t="s">
        <v>198</v>
      </c>
      <c r="B194" s="43" t="s">
        <v>6</v>
      </c>
      <c r="C194" s="44" t="s">
        <v>211</v>
      </c>
      <c r="D194" s="45">
        <v>45419.875</v>
      </c>
      <c r="E194" s="45">
        <v>45420.25</v>
      </c>
      <c r="F194" s="44" t="s">
        <v>200</v>
      </c>
    </row>
    <row r="195" spans="1:6" ht="46.5">
      <c r="A195" s="43" t="s">
        <v>198</v>
      </c>
      <c r="B195" s="43" t="s">
        <v>2</v>
      </c>
      <c r="C195" s="44" t="s">
        <v>596</v>
      </c>
      <c r="D195" s="45">
        <v>45419.875</v>
      </c>
      <c r="E195" s="45">
        <v>45420.25</v>
      </c>
      <c r="F195" s="44" t="s">
        <v>200</v>
      </c>
    </row>
    <row r="196" spans="1:6" ht="46.5">
      <c r="A196" s="43" t="s">
        <v>198</v>
      </c>
      <c r="B196" s="43" t="s">
        <v>2</v>
      </c>
      <c r="C196" s="44" t="s">
        <v>597</v>
      </c>
      <c r="D196" s="45">
        <v>45419.875</v>
      </c>
      <c r="E196" s="45">
        <v>45420.25</v>
      </c>
      <c r="F196" s="44" t="s">
        <v>200</v>
      </c>
    </row>
    <row r="197" spans="1:6" ht="46.5">
      <c r="A197" s="43" t="s">
        <v>198</v>
      </c>
      <c r="B197" s="43" t="s">
        <v>2</v>
      </c>
      <c r="C197" s="44" t="s">
        <v>598</v>
      </c>
      <c r="D197" s="45">
        <v>45419.875</v>
      </c>
      <c r="E197" s="45">
        <v>45420.25</v>
      </c>
      <c r="F197" s="44" t="s">
        <v>200</v>
      </c>
    </row>
    <row r="198" spans="1:6" ht="46.5">
      <c r="A198" s="43" t="s">
        <v>198</v>
      </c>
      <c r="B198" s="43" t="s">
        <v>6</v>
      </c>
      <c r="C198" s="44" t="s">
        <v>600</v>
      </c>
      <c r="D198" s="45">
        <v>45419.875</v>
      </c>
      <c r="E198" s="45">
        <v>45420.25</v>
      </c>
      <c r="F198" s="44" t="s">
        <v>200</v>
      </c>
    </row>
    <row r="199" spans="1:6" ht="46.5">
      <c r="A199" s="43" t="s">
        <v>198</v>
      </c>
      <c r="B199" s="43" t="s">
        <v>6</v>
      </c>
      <c r="C199" s="44" t="s">
        <v>601</v>
      </c>
      <c r="D199" s="45">
        <v>45419.875</v>
      </c>
      <c r="E199" s="45">
        <v>45420.25</v>
      </c>
      <c r="F199" s="44" t="s">
        <v>200</v>
      </c>
    </row>
    <row r="200" spans="1:6" ht="46.5">
      <c r="A200" s="43" t="s">
        <v>206</v>
      </c>
      <c r="B200" s="43" t="s">
        <v>5</v>
      </c>
      <c r="C200" s="44" t="s">
        <v>207</v>
      </c>
      <c r="D200" s="45">
        <v>45419.875</v>
      </c>
      <c r="E200" s="45">
        <v>45420.25</v>
      </c>
      <c r="F200" s="44" t="s">
        <v>200</v>
      </c>
    </row>
    <row r="201" spans="1:6" ht="46.5">
      <c r="A201" s="43" t="s">
        <v>206</v>
      </c>
      <c r="B201" s="43" t="s">
        <v>5</v>
      </c>
      <c r="C201" s="44" t="s">
        <v>599</v>
      </c>
      <c r="D201" s="45">
        <v>45419.875</v>
      </c>
      <c r="E201" s="45">
        <v>45420.25</v>
      </c>
      <c r="F201" s="44" t="s">
        <v>200</v>
      </c>
    </row>
    <row r="202" spans="1:6" ht="61.5">
      <c r="A202" s="43" t="s">
        <v>206</v>
      </c>
      <c r="B202" s="43" t="s">
        <v>4</v>
      </c>
      <c r="C202" s="44" t="s">
        <v>481</v>
      </c>
      <c r="D202" s="45">
        <v>45419.8333333333</v>
      </c>
      <c r="E202" s="45">
        <v>45420.25</v>
      </c>
      <c r="F202" s="44" t="s">
        <v>480</v>
      </c>
    </row>
    <row r="203" spans="1:6" ht="61.5">
      <c r="A203" s="43" t="s">
        <v>206</v>
      </c>
      <c r="B203" s="43" t="s">
        <v>4</v>
      </c>
      <c r="C203" s="44" t="s">
        <v>605</v>
      </c>
      <c r="D203" s="45">
        <v>45419.875</v>
      </c>
      <c r="E203" s="45">
        <v>45420.25</v>
      </c>
      <c r="F203" s="44" t="s">
        <v>606</v>
      </c>
    </row>
    <row r="204" spans="1:6" ht="61.5">
      <c r="A204" s="43" t="s">
        <v>206</v>
      </c>
      <c r="B204" s="43" t="s">
        <v>4</v>
      </c>
      <c r="C204" s="44" t="s">
        <v>609</v>
      </c>
      <c r="D204" s="45">
        <v>45419.875</v>
      </c>
      <c r="E204" s="45">
        <v>45420.25</v>
      </c>
      <c r="F204" s="44" t="s">
        <v>610</v>
      </c>
    </row>
    <row r="205" spans="1:6" ht="46.5">
      <c r="A205" s="43" t="s">
        <v>219</v>
      </c>
      <c r="B205" s="43" t="s">
        <v>6</v>
      </c>
      <c r="C205" s="44" t="s">
        <v>475</v>
      </c>
      <c r="D205" s="45">
        <v>45419.875</v>
      </c>
      <c r="E205" s="45">
        <v>45420.25</v>
      </c>
      <c r="F205" s="44" t="s">
        <v>221</v>
      </c>
    </row>
    <row r="206" spans="1:6" ht="46.5">
      <c r="A206" s="43" t="s">
        <v>219</v>
      </c>
      <c r="B206" s="43" t="s">
        <v>6</v>
      </c>
      <c r="C206" s="44" t="s">
        <v>476</v>
      </c>
      <c r="D206" s="45">
        <v>45419.875</v>
      </c>
      <c r="E206" s="45">
        <v>45420.25</v>
      </c>
      <c r="F206" s="44" t="s">
        <v>221</v>
      </c>
    </row>
    <row r="207" spans="1:6" ht="46.5">
      <c r="A207" s="43" t="s">
        <v>219</v>
      </c>
      <c r="B207" s="43" t="s">
        <v>6</v>
      </c>
      <c r="C207" s="44" t="s">
        <v>226</v>
      </c>
      <c r="D207" s="45">
        <v>45419.875</v>
      </c>
      <c r="E207" s="45">
        <v>45420.25</v>
      </c>
      <c r="F207" s="44" t="s">
        <v>221</v>
      </c>
    </row>
    <row r="208" spans="1:6" ht="46.5">
      <c r="A208" s="43" t="s">
        <v>219</v>
      </c>
      <c r="B208" s="43" t="s">
        <v>6</v>
      </c>
      <c r="C208" s="44" t="s">
        <v>477</v>
      </c>
      <c r="D208" s="45">
        <v>45419.875</v>
      </c>
      <c r="E208" s="45">
        <v>45420.25</v>
      </c>
      <c r="F208" s="44" t="s">
        <v>221</v>
      </c>
    </row>
    <row r="209" spans="1:6" ht="46.5">
      <c r="A209" s="43" t="s">
        <v>219</v>
      </c>
      <c r="B209" s="43" t="s">
        <v>6</v>
      </c>
      <c r="C209" s="44" t="s">
        <v>478</v>
      </c>
      <c r="D209" s="45">
        <v>45419.875</v>
      </c>
      <c r="E209" s="45">
        <v>45420.25</v>
      </c>
      <c r="F209" s="44" t="s">
        <v>221</v>
      </c>
    </row>
    <row r="210" spans="1:6" ht="61.5">
      <c r="A210" s="43" t="s">
        <v>219</v>
      </c>
      <c r="B210" s="43" t="s">
        <v>6</v>
      </c>
      <c r="C210" s="44" t="s">
        <v>479</v>
      </c>
      <c r="D210" s="45">
        <v>45419.8333333333</v>
      </c>
      <c r="E210" s="45">
        <v>45420.25</v>
      </c>
      <c r="F210" s="44" t="s">
        <v>480</v>
      </c>
    </row>
    <row r="211" spans="1:6" ht="61.5">
      <c r="A211" s="43" t="s">
        <v>219</v>
      </c>
      <c r="B211" s="43" t="s">
        <v>6</v>
      </c>
      <c r="C211" s="44" t="s">
        <v>245</v>
      </c>
      <c r="D211" s="45">
        <v>45419.8333333333</v>
      </c>
      <c r="E211" s="45">
        <v>45420.2083333333</v>
      </c>
      <c r="F211" s="44" t="s">
        <v>246</v>
      </c>
    </row>
    <row r="212" spans="1:6" ht="93">
      <c r="A212" s="43" t="s">
        <v>219</v>
      </c>
      <c r="B212" s="43" t="s">
        <v>6</v>
      </c>
      <c r="C212" s="44" t="s">
        <v>384</v>
      </c>
      <c r="D212" s="45">
        <v>45419.8333333333</v>
      </c>
      <c r="E212" s="45">
        <v>45420.25</v>
      </c>
      <c r="F212" s="44" t="s">
        <v>385</v>
      </c>
    </row>
    <row r="213" spans="1:6" ht="93">
      <c r="A213" s="43" t="s">
        <v>219</v>
      </c>
      <c r="B213" s="43" t="s">
        <v>6</v>
      </c>
      <c r="C213" s="44" t="s">
        <v>386</v>
      </c>
      <c r="D213" s="45">
        <v>45419.8333333333</v>
      </c>
      <c r="E213" s="45">
        <v>45420.25</v>
      </c>
      <c r="F213" s="44" t="s">
        <v>385</v>
      </c>
    </row>
    <row r="214" spans="1:6" ht="93">
      <c r="A214" s="43" t="s">
        <v>219</v>
      </c>
      <c r="B214" s="43" t="s">
        <v>6</v>
      </c>
      <c r="C214" s="44" t="s">
        <v>387</v>
      </c>
      <c r="D214" s="45">
        <v>45419.8333333333</v>
      </c>
      <c r="E214" s="45">
        <v>45420.25</v>
      </c>
      <c r="F214" s="44" t="s">
        <v>385</v>
      </c>
    </row>
    <row r="215" spans="1:6" ht="77.25">
      <c r="A215" s="43" t="s">
        <v>219</v>
      </c>
      <c r="B215" s="43" t="s">
        <v>2</v>
      </c>
      <c r="C215" s="44" t="s">
        <v>643</v>
      </c>
      <c r="D215" s="45">
        <v>45419.875</v>
      </c>
      <c r="E215" s="45">
        <v>45420.25</v>
      </c>
      <c r="F215" s="44" t="s">
        <v>644</v>
      </c>
    </row>
    <row r="216" spans="1:6" ht="46.5">
      <c r="A216" s="43" t="s">
        <v>212</v>
      </c>
      <c r="B216" s="43" t="s">
        <v>7</v>
      </c>
      <c r="C216" s="44" t="s">
        <v>474</v>
      </c>
      <c r="D216" s="45">
        <v>45419.8333333333</v>
      </c>
      <c r="E216" s="45">
        <v>45420.25</v>
      </c>
      <c r="F216" s="44" t="s">
        <v>214</v>
      </c>
    </row>
    <row r="217" spans="1:6" ht="30.75">
      <c r="A217" s="43" t="s">
        <v>212</v>
      </c>
      <c r="B217" s="43" t="s">
        <v>7</v>
      </c>
      <c r="C217" s="44" t="s">
        <v>239</v>
      </c>
      <c r="D217" s="45">
        <v>45419.8333333333</v>
      </c>
      <c r="E217" s="45">
        <v>45420.25</v>
      </c>
      <c r="F217" s="44" t="s">
        <v>240</v>
      </c>
    </row>
    <row r="218" spans="1:6" ht="61.5">
      <c r="A218" s="43" t="s">
        <v>189</v>
      </c>
      <c r="B218" s="43" t="s">
        <v>6</v>
      </c>
      <c r="C218" s="44" t="s">
        <v>595</v>
      </c>
      <c r="D218" s="45">
        <v>45419.875</v>
      </c>
      <c r="E218" s="45">
        <v>45420.2083333333</v>
      </c>
      <c r="F218" s="44" t="s">
        <v>594</v>
      </c>
    </row>
    <row r="219" spans="1:6" ht="30.75">
      <c r="A219" s="43" t="s">
        <v>189</v>
      </c>
      <c r="B219" s="43" t="s">
        <v>6</v>
      </c>
      <c r="C219" s="44" t="s">
        <v>241</v>
      </c>
      <c r="D219" s="45">
        <v>45419.8333333333</v>
      </c>
      <c r="E219" s="45">
        <v>45420.25</v>
      </c>
      <c r="F219" s="44" t="s">
        <v>240</v>
      </c>
    </row>
    <row r="220" spans="1:6" ht="93">
      <c r="A220" s="43" t="s">
        <v>120</v>
      </c>
      <c r="B220" s="43" t="s">
        <v>4</v>
      </c>
      <c r="C220" s="44" t="s">
        <v>580</v>
      </c>
      <c r="D220" s="45">
        <v>45419.875</v>
      </c>
      <c r="E220" s="45">
        <v>45420.2083333333</v>
      </c>
      <c r="F220" s="44" t="s">
        <v>581</v>
      </c>
    </row>
    <row r="221" spans="1:6" ht="93">
      <c r="A221" s="43" t="s">
        <v>120</v>
      </c>
      <c r="B221" s="43" t="s">
        <v>5</v>
      </c>
      <c r="C221" s="44" t="s">
        <v>462</v>
      </c>
      <c r="D221" s="45">
        <v>45419.8333333333</v>
      </c>
      <c r="E221" s="45">
        <v>45420.2083333333</v>
      </c>
      <c r="F221" s="44" t="s">
        <v>463</v>
      </c>
    </row>
    <row r="222" spans="1:6" ht="77.25">
      <c r="A222" s="43" t="s">
        <v>120</v>
      </c>
      <c r="B222" s="43" t="s">
        <v>7</v>
      </c>
      <c r="C222" s="44" t="s">
        <v>584</v>
      </c>
      <c r="D222" s="45">
        <v>45419.875</v>
      </c>
      <c r="E222" s="45">
        <v>45420.2083333333</v>
      </c>
      <c r="F222" s="44" t="s">
        <v>585</v>
      </c>
    </row>
    <row r="223" spans="1:6" ht="46.5">
      <c r="A223" s="43" t="s">
        <v>120</v>
      </c>
      <c r="B223" s="43" t="s">
        <v>5</v>
      </c>
      <c r="C223" s="44" t="s">
        <v>472</v>
      </c>
      <c r="D223" s="45">
        <v>45419.8333333333</v>
      </c>
      <c r="E223" s="45">
        <v>45420.25</v>
      </c>
      <c r="F223" s="44" t="s">
        <v>194</v>
      </c>
    </row>
    <row r="224" spans="1:6" ht="46.5">
      <c r="A224" s="43" t="s">
        <v>120</v>
      </c>
      <c r="B224" s="43" t="s">
        <v>5</v>
      </c>
      <c r="C224" s="44" t="s">
        <v>473</v>
      </c>
      <c r="D224" s="45">
        <v>45419.8333333333</v>
      </c>
      <c r="E224" s="45">
        <v>45420.25</v>
      </c>
      <c r="F224" s="44" t="s">
        <v>194</v>
      </c>
    </row>
    <row r="225" spans="1:6" ht="46.5">
      <c r="A225" s="43" t="s">
        <v>120</v>
      </c>
      <c r="B225" s="43" t="s">
        <v>5</v>
      </c>
      <c r="C225" s="44" t="s">
        <v>602</v>
      </c>
      <c r="D225" s="45">
        <v>45419.875</v>
      </c>
      <c r="E225" s="45">
        <v>45420.25</v>
      </c>
      <c r="F225" s="44" t="s">
        <v>221</v>
      </c>
    </row>
    <row r="226" spans="1:6" ht="61.5">
      <c r="A226" s="43" t="s">
        <v>120</v>
      </c>
      <c r="B226" s="43" t="s">
        <v>4</v>
      </c>
      <c r="C226" s="44" t="s">
        <v>603</v>
      </c>
      <c r="D226" s="45">
        <v>45419.9166666667</v>
      </c>
      <c r="E226" s="45">
        <v>45420.25</v>
      </c>
      <c r="F226" s="44" t="s">
        <v>604</v>
      </c>
    </row>
    <row r="227" spans="1:6" ht="30.75">
      <c r="A227" s="43" t="s">
        <v>120</v>
      </c>
      <c r="B227" s="43" t="s">
        <v>5</v>
      </c>
      <c r="C227" s="44" t="s">
        <v>611</v>
      </c>
      <c r="D227" s="45">
        <v>45419.875</v>
      </c>
      <c r="E227" s="45">
        <v>45420.2083333333</v>
      </c>
      <c r="F227" s="44" t="s">
        <v>612</v>
      </c>
    </row>
    <row r="228" spans="1:6" ht="93">
      <c r="A228" s="43" t="s">
        <v>139</v>
      </c>
      <c r="B228" s="43" t="s">
        <v>7</v>
      </c>
      <c r="C228" s="44" t="s">
        <v>140</v>
      </c>
      <c r="D228" s="45">
        <v>45419.8333333333</v>
      </c>
      <c r="E228" s="45">
        <v>45420.25</v>
      </c>
      <c r="F228" s="44" t="s">
        <v>141</v>
      </c>
    </row>
    <row r="229" spans="1:6" ht="93">
      <c r="A229" s="43" t="s">
        <v>139</v>
      </c>
      <c r="B229" s="43" t="s">
        <v>7</v>
      </c>
      <c r="C229" s="44" t="s">
        <v>143</v>
      </c>
      <c r="D229" s="45">
        <v>45419.8333333333</v>
      </c>
      <c r="E229" s="45">
        <v>45420.25</v>
      </c>
      <c r="F229" s="44" t="s">
        <v>141</v>
      </c>
    </row>
    <row r="230" spans="1:6" ht="93">
      <c r="A230" s="43" t="s">
        <v>139</v>
      </c>
      <c r="B230" s="43" t="s">
        <v>8</v>
      </c>
      <c r="C230" s="44" t="s">
        <v>464</v>
      </c>
      <c r="D230" s="45">
        <v>45419.8333333333</v>
      </c>
      <c r="E230" s="45">
        <v>45420.25</v>
      </c>
      <c r="F230" s="44" t="s">
        <v>149</v>
      </c>
    </row>
    <row r="231" spans="1:6" ht="61.5">
      <c r="A231" s="43" t="s">
        <v>592</v>
      </c>
      <c r="B231" s="43" t="s">
        <v>5</v>
      </c>
      <c r="C231" s="44" t="s">
        <v>593</v>
      </c>
      <c r="D231" s="45">
        <v>45419.875</v>
      </c>
      <c r="E231" s="45">
        <v>45420.2083333333</v>
      </c>
      <c r="F231" s="44" t="s">
        <v>594</v>
      </c>
    </row>
    <row r="232" spans="1:6" ht="46.5">
      <c r="A232" s="43" t="s">
        <v>186</v>
      </c>
      <c r="B232" s="43" t="s">
        <v>4</v>
      </c>
      <c r="C232" s="44" t="s">
        <v>187</v>
      </c>
      <c r="D232" s="45">
        <v>44936.875</v>
      </c>
      <c r="E232" s="45">
        <v>45714.2083333333</v>
      </c>
      <c r="F232" s="44" t="s">
        <v>188</v>
      </c>
    </row>
    <row r="233" spans="1:6" ht="61.5">
      <c r="A233" s="43" t="s">
        <v>186</v>
      </c>
      <c r="B233" s="43" t="s">
        <v>4</v>
      </c>
      <c r="C233" s="44" t="s">
        <v>195</v>
      </c>
      <c r="D233" s="45">
        <v>45419.875</v>
      </c>
      <c r="E233" s="45">
        <v>45420.2083333333</v>
      </c>
      <c r="F233" s="44" t="s">
        <v>196</v>
      </c>
    </row>
    <row r="234" spans="1:6" ht="61.5">
      <c r="A234" s="43" t="s">
        <v>186</v>
      </c>
      <c r="B234" s="43" t="s">
        <v>4</v>
      </c>
      <c r="C234" s="44" t="s">
        <v>197</v>
      </c>
      <c r="D234" s="45">
        <v>45419.875</v>
      </c>
      <c r="E234" s="45">
        <v>45420.2083333333</v>
      </c>
      <c r="F234" s="44" t="s">
        <v>196</v>
      </c>
    </row>
  </sheetData>
  <sheetProtection/>
  <autoFilter ref="A2:F190">
    <sortState ref="A3:F234">
      <sortCondition sortBy="value" ref="A3:A234"/>
    </sortState>
  </autoFilter>
  <mergeCells count="1">
    <mergeCell ref="A1:F1"/>
  </mergeCells>
  <conditionalFormatting sqref="A3:F234">
    <cfRule type="expression" priority="1" dxfId="0">
      <formula>$J3="Over 12 hours"</formula>
    </cfRule>
  </conditionalFormatting>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theme="9"/>
  </sheetPr>
  <dimension ref="A1:F233"/>
  <sheetViews>
    <sheetView zoomScalePageLayoutView="0" workbookViewId="0" topLeftCell="A1">
      <pane ySplit="1" topLeftCell="A2" activePane="bottomLeft" state="frozen"/>
      <selection pane="topLeft" activeCell="A1" sqref="A1:F1"/>
      <selection pane="bottomLeft" activeCell="B4" sqref="B4"/>
    </sheetView>
  </sheetViews>
  <sheetFormatPr defaultColWidth="0" defaultRowHeight="15"/>
  <cols>
    <col min="1" max="2" width="13.21484375" style="9" customWidth="1"/>
    <col min="3" max="3" width="62.5546875" style="9" customWidth="1"/>
    <col min="4" max="4" width="16.4453125" style="9" customWidth="1"/>
    <col min="5" max="5" width="15.99609375" style="19" customWidth="1"/>
    <col min="6" max="6" width="46.99609375" style="19" customWidth="1"/>
    <col min="7" max="11" width="0" style="0" hidden="1" customWidth="1"/>
    <col min="12" max="16384" width="8.77734375" style="0" hidden="1" customWidth="1"/>
  </cols>
  <sheetData>
    <row r="1" spans="1:6" s="12" customFormat="1" ht="33.75">
      <c r="A1" s="62" t="str">
        <f>"Daily closure report: "&amp;'Front page'!A9</f>
        <v>Daily closure report: Wednesday, 8 May</v>
      </c>
      <c r="B1" s="62"/>
      <c r="C1" s="62"/>
      <c r="D1" s="62"/>
      <c r="E1" s="62"/>
      <c r="F1" s="62"/>
    </row>
    <row r="2" spans="1:6" s="17" customFormat="1" ht="30">
      <c r="A2" s="16" t="s">
        <v>9</v>
      </c>
      <c r="B2" s="16" t="s">
        <v>1</v>
      </c>
      <c r="C2" s="16" t="s">
        <v>0</v>
      </c>
      <c r="D2" s="15" t="s">
        <v>11</v>
      </c>
      <c r="E2" s="15" t="s">
        <v>12</v>
      </c>
      <c r="F2" s="16" t="s">
        <v>10</v>
      </c>
    </row>
    <row r="3" spans="1:6" s="5" customFormat="1" ht="77.25">
      <c r="A3" s="43" t="s">
        <v>60</v>
      </c>
      <c r="B3" s="43" t="s">
        <v>6</v>
      </c>
      <c r="C3" s="44" t="s">
        <v>61</v>
      </c>
      <c r="D3" s="45">
        <v>45420.875</v>
      </c>
      <c r="E3" s="45">
        <v>45421.2083333333</v>
      </c>
      <c r="F3" s="44" t="s">
        <v>62</v>
      </c>
    </row>
    <row r="4" spans="1:6" s="5" customFormat="1" ht="77.25">
      <c r="A4" s="43" t="s">
        <v>60</v>
      </c>
      <c r="B4" s="43" t="s">
        <v>6</v>
      </c>
      <c r="C4" s="44" t="s">
        <v>80</v>
      </c>
      <c r="D4" s="45">
        <v>45294.8333333333</v>
      </c>
      <c r="E4" s="45">
        <v>45438.25</v>
      </c>
      <c r="F4" s="44" t="s">
        <v>81</v>
      </c>
    </row>
    <row r="5" spans="1:6" s="5" customFormat="1" ht="77.25">
      <c r="A5" s="43" t="s">
        <v>60</v>
      </c>
      <c r="B5" s="43" t="s">
        <v>2</v>
      </c>
      <c r="C5" s="44" t="s">
        <v>444</v>
      </c>
      <c r="D5" s="45">
        <v>45420.8333333333</v>
      </c>
      <c r="E5" s="45">
        <v>45421.25</v>
      </c>
      <c r="F5" s="44" t="s">
        <v>106</v>
      </c>
    </row>
    <row r="6" spans="1:6" s="5" customFormat="1" ht="93">
      <c r="A6" s="43" t="s">
        <v>60</v>
      </c>
      <c r="B6" s="43" t="s">
        <v>6</v>
      </c>
      <c r="C6" s="44" t="s">
        <v>445</v>
      </c>
      <c r="D6" s="45">
        <v>45420.8333333333</v>
      </c>
      <c r="E6" s="45">
        <v>45421.25</v>
      </c>
      <c r="F6" s="44" t="s">
        <v>109</v>
      </c>
    </row>
    <row r="7" spans="1:6" s="5" customFormat="1" ht="93">
      <c r="A7" s="43" t="s">
        <v>60</v>
      </c>
      <c r="B7" s="43" t="s">
        <v>6</v>
      </c>
      <c r="C7" s="44" t="s">
        <v>446</v>
      </c>
      <c r="D7" s="45">
        <v>45420.8333333333</v>
      </c>
      <c r="E7" s="45">
        <v>45421.25</v>
      </c>
      <c r="F7" s="44" t="s">
        <v>109</v>
      </c>
    </row>
    <row r="8" spans="1:6" s="5" customFormat="1" ht="61.5">
      <c r="A8" s="43" t="s">
        <v>60</v>
      </c>
      <c r="B8" s="43" t="s">
        <v>2</v>
      </c>
      <c r="C8" s="44" t="s">
        <v>159</v>
      </c>
      <c r="D8" s="45">
        <v>45420.8333333333</v>
      </c>
      <c r="E8" s="45">
        <v>45421.25</v>
      </c>
      <c r="F8" s="44" t="s">
        <v>160</v>
      </c>
    </row>
    <row r="9" spans="1:6" s="5" customFormat="1" ht="61.5">
      <c r="A9" s="43" t="s">
        <v>60</v>
      </c>
      <c r="B9" s="43" t="s">
        <v>2</v>
      </c>
      <c r="C9" s="44" t="s">
        <v>161</v>
      </c>
      <c r="D9" s="45">
        <v>45420.8333333333</v>
      </c>
      <c r="E9" s="45">
        <v>45421.25</v>
      </c>
      <c r="F9" s="44" t="s">
        <v>160</v>
      </c>
    </row>
    <row r="10" spans="1:6" s="5" customFormat="1" ht="61.5">
      <c r="A10" s="43" t="s">
        <v>60</v>
      </c>
      <c r="B10" s="43" t="s">
        <v>6</v>
      </c>
      <c r="C10" s="44" t="s">
        <v>162</v>
      </c>
      <c r="D10" s="45">
        <v>45420.8333333333</v>
      </c>
      <c r="E10" s="45">
        <v>45421.25</v>
      </c>
      <c r="F10" s="44" t="s">
        <v>160</v>
      </c>
    </row>
    <row r="11" spans="1:6" s="5" customFormat="1" ht="61.5">
      <c r="A11" s="43" t="s">
        <v>60</v>
      </c>
      <c r="B11" s="43" t="s">
        <v>6</v>
      </c>
      <c r="C11" s="44" t="s">
        <v>163</v>
      </c>
      <c r="D11" s="45">
        <v>45420.8333333333</v>
      </c>
      <c r="E11" s="45">
        <v>45421.25</v>
      </c>
      <c r="F11" s="44" t="s">
        <v>160</v>
      </c>
    </row>
    <row r="12" spans="1:6" s="5" customFormat="1" ht="61.5">
      <c r="A12" s="43" t="s">
        <v>63</v>
      </c>
      <c r="B12" s="43" t="s">
        <v>2</v>
      </c>
      <c r="C12" s="44" t="s">
        <v>64</v>
      </c>
      <c r="D12" s="45">
        <v>45420.875</v>
      </c>
      <c r="E12" s="45">
        <v>45421.2083333333</v>
      </c>
      <c r="F12" s="44" t="s">
        <v>65</v>
      </c>
    </row>
    <row r="13" spans="1:6" s="5" customFormat="1" ht="46.5">
      <c r="A13" s="43" t="s">
        <v>63</v>
      </c>
      <c r="B13" s="43" t="s">
        <v>6</v>
      </c>
      <c r="C13" s="44" t="s">
        <v>72</v>
      </c>
      <c r="D13" s="45">
        <v>45420.8333333333</v>
      </c>
      <c r="E13" s="45">
        <v>45421.25</v>
      </c>
      <c r="F13" s="44" t="s">
        <v>73</v>
      </c>
    </row>
    <row r="14" spans="1:6" s="5" customFormat="1" ht="61.5">
      <c r="A14" s="43" t="s">
        <v>63</v>
      </c>
      <c r="B14" s="43" t="s">
        <v>2</v>
      </c>
      <c r="C14" s="44" t="s">
        <v>164</v>
      </c>
      <c r="D14" s="45">
        <v>45420.8333333333</v>
      </c>
      <c r="E14" s="45">
        <v>45421.25</v>
      </c>
      <c r="F14" s="44" t="s">
        <v>165</v>
      </c>
    </row>
    <row r="15" spans="1:6" s="5" customFormat="1" ht="61.5">
      <c r="A15" s="43" t="s">
        <v>63</v>
      </c>
      <c r="B15" s="43" t="s">
        <v>46</v>
      </c>
      <c r="C15" s="44" t="s">
        <v>166</v>
      </c>
      <c r="D15" s="45">
        <v>45387.25</v>
      </c>
      <c r="E15" s="45">
        <v>45470.25</v>
      </c>
      <c r="F15" s="44" t="s">
        <v>167</v>
      </c>
    </row>
    <row r="16" spans="1:6" s="5" customFormat="1" ht="61.5">
      <c r="A16" s="43" t="s">
        <v>63</v>
      </c>
      <c r="B16" s="43" t="s">
        <v>2</v>
      </c>
      <c r="C16" s="44" t="s">
        <v>172</v>
      </c>
      <c r="D16" s="45">
        <v>45420.8333333333</v>
      </c>
      <c r="E16" s="45">
        <v>45421.25</v>
      </c>
      <c r="F16" s="44" t="s">
        <v>173</v>
      </c>
    </row>
    <row r="17" spans="1:6" s="5" customFormat="1" ht="77.25">
      <c r="A17" s="43" t="s">
        <v>63</v>
      </c>
      <c r="B17" s="43" t="s">
        <v>6</v>
      </c>
      <c r="C17" s="44" t="s">
        <v>516</v>
      </c>
      <c r="D17" s="45">
        <v>45420.9166666667</v>
      </c>
      <c r="E17" s="45">
        <v>45421.2083333333</v>
      </c>
      <c r="F17" s="44" t="s">
        <v>517</v>
      </c>
    </row>
    <row r="18" spans="1:6" s="5" customFormat="1" ht="77.25">
      <c r="A18" s="43" t="s">
        <v>63</v>
      </c>
      <c r="B18" s="43" t="s">
        <v>6</v>
      </c>
      <c r="C18" s="44" t="s">
        <v>518</v>
      </c>
      <c r="D18" s="45">
        <v>45420.9166666667</v>
      </c>
      <c r="E18" s="45">
        <v>45421.2083333333</v>
      </c>
      <c r="F18" s="44" t="s">
        <v>517</v>
      </c>
    </row>
    <row r="19" spans="1:6" s="5" customFormat="1" ht="77.25">
      <c r="A19" s="43" t="s">
        <v>63</v>
      </c>
      <c r="B19" s="43" t="s">
        <v>2</v>
      </c>
      <c r="C19" s="44" t="s">
        <v>318</v>
      </c>
      <c r="D19" s="45">
        <v>45420.9166666667</v>
      </c>
      <c r="E19" s="45">
        <v>45421.2083333333</v>
      </c>
      <c r="F19" s="44" t="s">
        <v>319</v>
      </c>
    </row>
    <row r="20" spans="1:6" s="5" customFormat="1" ht="77.25">
      <c r="A20" s="43" t="s">
        <v>63</v>
      </c>
      <c r="B20" s="43" t="s">
        <v>2</v>
      </c>
      <c r="C20" s="44" t="s">
        <v>320</v>
      </c>
      <c r="D20" s="45">
        <v>45420.9166666667</v>
      </c>
      <c r="E20" s="45">
        <v>45421.2083333333</v>
      </c>
      <c r="F20" s="44" t="s">
        <v>319</v>
      </c>
    </row>
    <row r="21" spans="1:6" s="5" customFormat="1" ht="61.5">
      <c r="A21" s="43" t="s">
        <v>37</v>
      </c>
      <c r="B21" s="43" t="s">
        <v>2</v>
      </c>
      <c r="C21" s="44" t="s">
        <v>424</v>
      </c>
      <c r="D21" s="45">
        <v>45420.8333333333</v>
      </c>
      <c r="E21" s="45">
        <v>45421.2083333333</v>
      </c>
      <c r="F21" s="44" t="s">
        <v>28</v>
      </c>
    </row>
    <row r="22" spans="1:6" s="5" customFormat="1" ht="77.25">
      <c r="A22" s="43" t="s">
        <v>37</v>
      </c>
      <c r="B22" s="43" t="s">
        <v>6</v>
      </c>
      <c r="C22" s="44" t="s">
        <v>428</v>
      </c>
      <c r="D22" s="45">
        <v>45420.8333333333</v>
      </c>
      <c r="E22" s="45">
        <v>45421.0416666667</v>
      </c>
      <c r="F22" s="44" t="s">
        <v>429</v>
      </c>
    </row>
    <row r="23" spans="1:6" s="5" customFormat="1" ht="77.25">
      <c r="A23" s="43" t="s">
        <v>37</v>
      </c>
      <c r="B23" s="43" t="s">
        <v>2</v>
      </c>
      <c r="C23" s="44" t="s">
        <v>430</v>
      </c>
      <c r="D23" s="45">
        <v>45421.0416666667</v>
      </c>
      <c r="E23" s="45">
        <v>45421.25</v>
      </c>
      <c r="F23" s="44" t="s">
        <v>429</v>
      </c>
    </row>
    <row r="24" spans="1:6" s="5" customFormat="1" ht="61.5">
      <c r="A24" s="43" t="s">
        <v>17</v>
      </c>
      <c r="B24" s="43" t="s">
        <v>2</v>
      </c>
      <c r="C24" s="44" t="s">
        <v>18</v>
      </c>
      <c r="D24" s="45">
        <v>45416.2083333333</v>
      </c>
      <c r="E24" s="45">
        <v>45511.9583333333</v>
      </c>
      <c r="F24" s="44" t="s">
        <v>19</v>
      </c>
    </row>
    <row r="25" spans="1:6" s="5" customFormat="1" ht="77.25">
      <c r="A25" s="43" t="s">
        <v>17</v>
      </c>
      <c r="B25" s="43" t="s">
        <v>6</v>
      </c>
      <c r="C25" s="44" t="s">
        <v>20</v>
      </c>
      <c r="D25" s="45">
        <v>45409.25</v>
      </c>
      <c r="E25" s="45">
        <v>45420.8333333333</v>
      </c>
      <c r="F25" s="44" t="s">
        <v>21</v>
      </c>
    </row>
    <row r="26" spans="1:6" s="5" customFormat="1" ht="77.25">
      <c r="A26" s="43" t="s">
        <v>17</v>
      </c>
      <c r="B26" s="43" t="s">
        <v>6</v>
      </c>
      <c r="C26" s="44" t="s">
        <v>22</v>
      </c>
      <c r="D26" s="45">
        <v>45420.8333333333</v>
      </c>
      <c r="E26" s="45">
        <v>45421.25</v>
      </c>
      <c r="F26" s="44" t="s">
        <v>21</v>
      </c>
    </row>
    <row r="27" spans="1:6" s="5" customFormat="1" ht="77.25">
      <c r="A27" s="43" t="s">
        <v>17</v>
      </c>
      <c r="B27" s="43" t="s">
        <v>6</v>
      </c>
      <c r="C27" s="44" t="s">
        <v>23</v>
      </c>
      <c r="D27" s="45">
        <v>45420.8333333333</v>
      </c>
      <c r="E27" s="45">
        <v>45421.25</v>
      </c>
      <c r="F27" s="44" t="s">
        <v>21</v>
      </c>
    </row>
    <row r="28" spans="1:6" s="5" customFormat="1" ht="77.25">
      <c r="A28" s="43" t="s">
        <v>17</v>
      </c>
      <c r="B28" s="43" t="s">
        <v>6</v>
      </c>
      <c r="C28" s="44" t="s">
        <v>20</v>
      </c>
      <c r="D28" s="45">
        <v>45421.25</v>
      </c>
      <c r="E28" s="45">
        <v>45421.8333333333</v>
      </c>
      <c r="F28" s="44" t="s">
        <v>21</v>
      </c>
    </row>
    <row r="29" spans="1:6" s="5" customFormat="1" ht="46.5">
      <c r="A29" s="43" t="s">
        <v>17</v>
      </c>
      <c r="B29" s="43" t="s">
        <v>2</v>
      </c>
      <c r="C29" s="44" t="s">
        <v>24</v>
      </c>
      <c r="D29" s="45">
        <v>45275</v>
      </c>
      <c r="E29" s="45">
        <v>45527.9993055556</v>
      </c>
      <c r="F29" s="44" t="s">
        <v>25</v>
      </c>
    </row>
    <row r="30" spans="1:6" s="5" customFormat="1" ht="61.5">
      <c r="A30" s="43" t="s">
        <v>26</v>
      </c>
      <c r="B30" s="43" t="s">
        <v>5</v>
      </c>
      <c r="C30" s="44" t="s">
        <v>423</v>
      </c>
      <c r="D30" s="45">
        <v>45420.8333333333</v>
      </c>
      <c r="E30" s="45">
        <v>45421.25</v>
      </c>
      <c r="F30" s="44" t="s">
        <v>28</v>
      </c>
    </row>
    <row r="31" spans="1:6" s="5" customFormat="1" ht="61.5">
      <c r="A31" s="43" t="s">
        <v>26</v>
      </c>
      <c r="B31" s="43" t="s">
        <v>4</v>
      </c>
      <c r="C31" s="44" t="s">
        <v>425</v>
      </c>
      <c r="D31" s="45">
        <v>45420.8333333333</v>
      </c>
      <c r="E31" s="45">
        <v>45421.2083333333</v>
      </c>
      <c r="F31" s="44" t="s">
        <v>28</v>
      </c>
    </row>
    <row r="32" spans="1:6" s="5" customFormat="1" ht="61.5">
      <c r="A32" s="43" t="s">
        <v>26</v>
      </c>
      <c r="B32" s="43" t="s">
        <v>4</v>
      </c>
      <c r="C32" s="44" t="s">
        <v>32</v>
      </c>
      <c r="D32" s="45">
        <v>45420.8333333333</v>
      </c>
      <c r="E32" s="45">
        <v>45421.25</v>
      </c>
      <c r="F32" s="44" t="s">
        <v>33</v>
      </c>
    </row>
    <row r="33" spans="1:6" s="5" customFormat="1" ht="61.5">
      <c r="A33" s="43" t="s">
        <v>26</v>
      </c>
      <c r="B33" s="43" t="s">
        <v>5</v>
      </c>
      <c r="C33" s="44" t="s">
        <v>437</v>
      </c>
      <c r="D33" s="45">
        <v>45420.8333333333</v>
      </c>
      <c r="E33" s="45">
        <v>45421.2083333333</v>
      </c>
      <c r="F33" s="44" t="s">
        <v>438</v>
      </c>
    </row>
    <row r="34" spans="1:6" s="5" customFormat="1" ht="77.25">
      <c r="A34" s="43" t="s">
        <v>26</v>
      </c>
      <c r="B34" s="43" t="s">
        <v>4</v>
      </c>
      <c r="C34" s="44" t="s">
        <v>439</v>
      </c>
      <c r="D34" s="45">
        <v>45420.8333333333</v>
      </c>
      <c r="E34" s="45">
        <v>45421.25</v>
      </c>
      <c r="F34" s="44" t="s">
        <v>440</v>
      </c>
    </row>
    <row r="35" spans="1:6" s="5" customFormat="1" ht="77.25">
      <c r="A35" s="43" t="s">
        <v>26</v>
      </c>
      <c r="B35" s="43" t="s">
        <v>4</v>
      </c>
      <c r="C35" s="44" t="s">
        <v>441</v>
      </c>
      <c r="D35" s="45">
        <v>45420.8333333333</v>
      </c>
      <c r="E35" s="45">
        <v>45421.25</v>
      </c>
      <c r="F35" s="44" t="s">
        <v>440</v>
      </c>
    </row>
    <row r="36" spans="1:6" s="5" customFormat="1" ht="77.25">
      <c r="A36" s="43" t="s">
        <v>26</v>
      </c>
      <c r="B36" s="43" t="s">
        <v>4</v>
      </c>
      <c r="C36" s="44" t="s">
        <v>100</v>
      </c>
      <c r="D36" s="45">
        <v>45420.8333333333</v>
      </c>
      <c r="E36" s="45">
        <v>45421.25</v>
      </c>
      <c r="F36" s="44" t="s">
        <v>101</v>
      </c>
    </row>
    <row r="37" spans="1:6" s="5" customFormat="1" ht="61.5">
      <c r="A37" s="43" t="s">
        <v>26</v>
      </c>
      <c r="B37" s="43" t="s">
        <v>5</v>
      </c>
      <c r="C37" s="44" t="s">
        <v>113</v>
      </c>
      <c r="D37" s="45">
        <v>45420.3333333333</v>
      </c>
      <c r="E37" s="45">
        <v>45422.625</v>
      </c>
      <c r="F37" s="44" t="s">
        <v>114</v>
      </c>
    </row>
    <row r="38" spans="1:6" s="5" customFormat="1" ht="61.5">
      <c r="A38" s="43" t="s">
        <v>154</v>
      </c>
      <c r="B38" s="43" t="s">
        <v>4</v>
      </c>
      <c r="C38" s="44" t="s">
        <v>465</v>
      </c>
      <c r="D38" s="45">
        <v>45420.8333333333</v>
      </c>
      <c r="E38" s="45">
        <v>45421.25</v>
      </c>
      <c r="F38" s="44" t="s">
        <v>466</v>
      </c>
    </row>
    <row r="39" spans="1:6" s="5" customFormat="1" ht="77.25">
      <c r="A39" s="43" t="s">
        <v>174</v>
      </c>
      <c r="B39" s="43" t="s">
        <v>6</v>
      </c>
      <c r="C39" s="44" t="s">
        <v>175</v>
      </c>
      <c r="D39" s="45">
        <v>45420.8333333333</v>
      </c>
      <c r="E39" s="45">
        <v>45421.25</v>
      </c>
      <c r="F39" s="44" t="s">
        <v>176</v>
      </c>
    </row>
    <row r="40" spans="1:6" s="5" customFormat="1" ht="77.25">
      <c r="A40" s="43" t="s">
        <v>174</v>
      </c>
      <c r="B40" s="43" t="s">
        <v>2</v>
      </c>
      <c r="C40" s="44" t="s">
        <v>177</v>
      </c>
      <c r="D40" s="45">
        <v>45420.8333333333</v>
      </c>
      <c r="E40" s="45">
        <v>45421.25</v>
      </c>
      <c r="F40" s="44" t="s">
        <v>176</v>
      </c>
    </row>
    <row r="41" spans="1:6" s="5" customFormat="1" ht="46.5">
      <c r="A41" s="43" t="s">
        <v>174</v>
      </c>
      <c r="B41" s="43" t="s">
        <v>6</v>
      </c>
      <c r="C41" s="44" t="s">
        <v>178</v>
      </c>
      <c r="D41" s="45">
        <v>45420.8333333333</v>
      </c>
      <c r="E41" s="45">
        <v>45421.25</v>
      </c>
      <c r="F41" s="44" t="s">
        <v>179</v>
      </c>
    </row>
    <row r="42" spans="1:6" s="5" customFormat="1" ht="46.5">
      <c r="A42" s="43" t="s">
        <v>174</v>
      </c>
      <c r="B42" s="43" t="s">
        <v>6</v>
      </c>
      <c r="C42" s="44" t="s">
        <v>180</v>
      </c>
      <c r="D42" s="45">
        <v>45400.8333333333</v>
      </c>
      <c r="E42" s="45">
        <v>45491.25</v>
      </c>
      <c r="F42" s="44" t="s">
        <v>181</v>
      </c>
    </row>
    <row r="43" spans="1:6" s="5" customFormat="1" ht="77.25">
      <c r="A43" s="43" t="s">
        <v>174</v>
      </c>
      <c r="B43" s="43" t="s">
        <v>6</v>
      </c>
      <c r="C43" s="44" t="s">
        <v>182</v>
      </c>
      <c r="D43" s="45">
        <v>45420.8333333333</v>
      </c>
      <c r="E43" s="45">
        <v>45421.25</v>
      </c>
      <c r="F43" s="44" t="s">
        <v>183</v>
      </c>
    </row>
    <row r="44" spans="1:6" s="5" customFormat="1" ht="46.5">
      <c r="A44" s="43" t="s">
        <v>286</v>
      </c>
      <c r="B44" s="43" t="s">
        <v>6</v>
      </c>
      <c r="C44" s="44" t="s">
        <v>502</v>
      </c>
      <c r="D44" s="45">
        <v>45420.8333333333</v>
      </c>
      <c r="E44" s="45">
        <v>45421.25</v>
      </c>
      <c r="F44" s="44" t="s">
        <v>501</v>
      </c>
    </row>
    <row r="45" spans="1:6" s="5" customFormat="1" ht="46.5">
      <c r="A45" s="43" t="s">
        <v>286</v>
      </c>
      <c r="B45" s="43" t="s">
        <v>6</v>
      </c>
      <c r="C45" s="44" t="s">
        <v>503</v>
      </c>
      <c r="D45" s="45">
        <v>45420.8333333333</v>
      </c>
      <c r="E45" s="45">
        <v>45421.25</v>
      </c>
      <c r="F45" s="44" t="s">
        <v>501</v>
      </c>
    </row>
    <row r="46" spans="1:6" s="5" customFormat="1" ht="61.5">
      <c r="A46" s="43" t="s">
        <v>286</v>
      </c>
      <c r="B46" s="43" t="s">
        <v>5</v>
      </c>
      <c r="C46" s="44" t="s">
        <v>297</v>
      </c>
      <c r="D46" s="45">
        <v>45420.875</v>
      </c>
      <c r="E46" s="45">
        <v>45421.25</v>
      </c>
      <c r="F46" s="44" t="s">
        <v>298</v>
      </c>
    </row>
    <row r="47" spans="1:6" s="5" customFormat="1" ht="61.5">
      <c r="A47" s="43" t="s">
        <v>286</v>
      </c>
      <c r="B47" s="43" t="s">
        <v>4</v>
      </c>
      <c r="C47" s="44" t="s">
        <v>299</v>
      </c>
      <c r="D47" s="45">
        <v>45420.9166666667</v>
      </c>
      <c r="E47" s="45">
        <v>45421.25</v>
      </c>
      <c r="F47" s="44" t="s">
        <v>298</v>
      </c>
    </row>
    <row r="48" spans="1:6" s="5" customFormat="1" ht="46.5">
      <c r="A48" s="43" t="s">
        <v>280</v>
      </c>
      <c r="B48" s="43" t="s">
        <v>5</v>
      </c>
      <c r="C48" s="44" t="s">
        <v>281</v>
      </c>
      <c r="D48" s="45">
        <v>45420.8333333333</v>
      </c>
      <c r="E48" s="45">
        <v>45421.25</v>
      </c>
      <c r="F48" s="44" t="s">
        <v>282</v>
      </c>
    </row>
    <row r="49" spans="1:6" s="5" customFormat="1" ht="77.25">
      <c r="A49" s="43" t="s">
        <v>300</v>
      </c>
      <c r="B49" s="43" t="s">
        <v>2</v>
      </c>
      <c r="C49" s="44" t="s">
        <v>506</v>
      </c>
      <c r="D49" s="45">
        <v>45420.8333333333</v>
      </c>
      <c r="E49" s="45">
        <v>45421.25</v>
      </c>
      <c r="F49" s="44" t="s">
        <v>507</v>
      </c>
    </row>
    <row r="50" spans="1:6" s="5" customFormat="1" ht="77.25">
      <c r="A50" s="43" t="s">
        <v>300</v>
      </c>
      <c r="B50" s="43" t="s">
        <v>2</v>
      </c>
      <c r="C50" s="44" t="s">
        <v>508</v>
      </c>
      <c r="D50" s="45">
        <v>45420.8333333333</v>
      </c>
      <c r="E50" s="45">
        <v>45421.25</v>
      </c>
      <c r="F50" s="44" t="s">
        <v>507</v>
      </c>
    </row>
    <row r="51" spans="1:6" s="5" customFormat="1" ht="61.5">
      <c r="A51" s="43" t="s">
        <v>300</v>
      </c>
      <c r="B51" s="43" t="s">
        <v>2</v>
      </c>
      <c r="C51" s="44" t="s">
        <v>509</v>
      </c>
      <c r="D51" s="45">
        <v>45420.8333333333</v>
      </c>
      <c r="E51" s="45">
        <v>45421.25</v>
      </c>
      <c r="F51" s="44" t="s">
        <v>510</v>
      </c>
    </row>
    <row r="52" spans="1:6" s="5" customFormat="1" ht="77.25">
      <c r="A52" s="43" t="s">
        <v>300</v>
      </c>
      <c r="B52" s="43" t="s">
        <v>6</v>
      </c>
      <c r="C52" s="44" t="s">
        <v>511</v>
      </c>
      <c r="D52" s="45">
        <v>45420.9166666667</v>
      </c>
      <c r="E52" s="45">
        <v>45421.25</v>
      </c>
      <c r="F52" s="44" t="s">
        <v>302</v>
      </c>
    </row>
    <row r="53" spans="1:6" s="5" customFormat="1" ht="46.5">
      <c r="A53" s="43" t="s">
        <v>300</v>
      </c>
      <c r="B53" s="43" t="s">
        <v>6</v>
      </c>
      <c r="C53" s="44" t="s">
        <v>514</v>
      </c>
      <c r="D53" s="45">
        <v>45420.9166666667</v>
      </c>
      <c r="E53" s="45">
        <v>45421.25</v>
      </c>
      <c r="F53" s="44" t="s">
        <v>515</v>
      </c>
    </row>
    <row r="54" spans="1:6" s="5" customFormat="1" ht="46.5">
      <c r="A54" s="43" t="s">
        <v>292</v>
      </c>
      <c r="B54" s="43" t="s">
        <v>2</v>
      </c>
      <c r="C54" s="44" t="s">
        <v>497</v>
      </c>
      <c r="D54" s="45">
        <v>45420.8333333333</v>
      </c>
      <c r="E54" s="45">
        <v>45421.25</v>
      </c>
      <c r="F54" s="44" t="s">
        <v>498</v>
      </c>
    </row>
    <row r="55" spans="1:6" s="5" customFormat="1" ht="46.5">
      <c r="A55" s="43" t="s">
        <v>292</v>
      </c>
      <c r="B55" s="43" t="s">
        <v>2</v>
      </c>
      <c r="C55" s="44" t="s">
        <v>499</v>
      </c>
      <c r="D55" s="45">
        <v>45420.8333333333</v>
      </c>
      <c r="E55" s="45">
        <v>45421.25</v>
      </c>
      <c r="F55" s="44" t="s">
        <v>498</v>
      </c>
    </row>
    <row r="56" spans="1:6" s="5" customFormat="1" ht="61.5">
      <c r="A56" s="43" t="s">
        <v>269</v>
      </c>
      <c r="B56" s="43" t="s">
        <v>2</v>
      </c>
      <c r="C56" s="44" t="s">
        <v>270</v>
      </c>
      <c r="D56" s="45">
        <v>44670.8333333333</v>
      </c>
      <c r="E56" s="45">
        <v>45596.8333333333</v>
      </c>
      <c r="F56" s="44" t="s">
        <v>271</v>
      </c>
    </row>
    <row r="57" spans="1:6" s="5" customFormat="1" ht="46.5">
      <c r="A57" s="43" t="s">
        <v>269</v>
      </c>
      <c r="B57" s="43" t="s">
        <v>2</v>
      </c>
      <c r="C57" s="44" t="s">
        <v>310</v>
      </c>
      <c r="D57" s="45">
        <v>45191.8333333333</v>
      </c>
      <c r="E57" s="45">
        <v>45526.25</v>
      </c>
      <c r="F57" s="44" t="s">
        <v>311</v>
      </c>
    </row>
    <row r="58" spans="1:6" s="5" customFormat="1" ht="61.5">
      <c r="A58" s="43" t="s">
        <v>269</v>
      </c>
      <c r="B58" s="43" t="s">
        <v>2</v>
      </c>
      <c r="C58" s="44" t="s">
        <v>312</v>
      </c>
      <c r="D58" s="45">
        <v>45419.8333333333</v>
      </c>
      <c r="E58" s="45">
        <v>45534.25</v>
      </c>
      <c r="F58" s="44" t="s">
        <v>313</v>
      </c>
    </row>
    <row r="59" spans="1:6" s="5" customFormat="1" ht="46.5">
      <c r="A59" s="43" t="s">
        <v>255</v>
      </c>
      <c r="B59" s="43" t="s">
        <v>4</v>
      </c>
      <c r="C59" s="44" t="s">
        <v>494</v>
      </c>
      <c r="D59" s="45">
        <v>45420.875</v>
      </c>
      <c r="E59" s="45">
        <v>45421.25</v>
      </c>
      <c r="F59" s="44" t="s">
        <v>257</v>
      </c>
    </row>
    <row r="60" spans="1:6" s="5" customFormat="1" ht="46.5">
      <c r="A60" s="43" t="s">
        <v>255</v>
      </c>
      <c r="B60" s="43" t="s">
        <v>5</v>
      </c>
      <c r="C60" s="44" t="s">
        <v>272</v>
      </c>
      <c r="D60" s="45">
        <v>45420.8333333333</v>
      </c>
      <c r="E60" s="45">
        <v>45421.25</v>
      </c>
      <c r="F60" s="44" t="s">
        <v>273</v>
      </c>
    </row>
    <row r="61" spans="1:6" s="5" customFormat="1" ht="46.5">
      <c r="A61" s="43" t="s">
        <v>255</v>
      </c>
      <c r="B61" s="43" t="s">
        <v>5</v>
      </c>
      <c r="C61" s="44" t="s">
        <v>274</v>
      </c>
      <c r="D61" s="45">
        <v>45420.8333333333</v>
      </c>
      <c r="E61" s="45">
        <v>45421.25</v>
      </c>
      <c r="F61" s="44" t="s">
        <v>273</v>
      </c>
    </row>
    <row r="62" spans="1:6" s="5" customFormat="1" ht="77.25">
      <c r="A62" s="43" t="s">
        <v>255</v>
      </c>
      <c r="B62" s="43" t="s">
        <v>5</v>
      </c>
      <c r="C62" s="44" t="s">
        <v>275</v>
      </c>
      <c r="D62" s="45">
        <v>45420.8333333333</v>
      </c>
      <c r="E62" s="45">
        <v>45421.25</v>
      </c>
      <c r="F62" s="44" t="s">
        <v>276</v>
      </c>
    </row>
    <row r="63" spans="1:6" s="5" customFormat="1" ht="77.25">
      <c r="A63" s="43" t="s">
        <v>255</v>
      </c>
      <c r="B63" s="43" t="s">
        <v>4</v>
      </c>
      <c r="C63" s="44" t="s">
        <v>277</v>
      </c>
      <c r="D63" s="45">
        <v>45420.875</v>
      </c>
      <c r="E63" s="45">
        <v>45421.25</v>
      </c>
      <c r="F63" s="44" t="s">
        <v>276</v>
      </c>
    </row>
    <row r="64" spans="1:6" s="5" customFormat="1" ht="46.5">
      <c r="A64" s="43" t="s">
        <v>255</v>
      </c>
      <c r="B64" s="43" t="s">
        <v>46</v>
      </c>
      <c r="C64" s="44" t="s">
        <v>278</v>
      </c>
      <c r="D64" s="45">
        <v>45420.8333333333</v>
      </c>
      <c r="E64" s="45">
        <v>45421.25</v>
      </c>
      <c r="F64" s="44" t="s">
        <v>279</v>
      </c>
    </row>
    <row r="65" spans="1:6" s="5" customFormat="1" ht="46.5">
      <c r="A65" s="43" t="s">
        <v>255</v>
      </c>
      <c r="B65" s="43" t="s">
        <v>4</v>
      </c>
      <c r="C65" s="44" t="s">
        <v>283</v>
      </c>
      <c r="D65" s="45">
        <v>45420.8333333333</v>
      </c>
      <c r="E65" s="45">
        <v>45421.25</v>
      </c>
      <c r="F65" s="44" t="s">
        <v>284</v>
      </c>
    </row>
    <row r="66" spans="1:6" s="5" customFormat="1" ht="46.5">
      <c r="A66" s="43" t="s">
        <v>255</v>
      </c>
      <c r="B66" s="43" t="s">
        <v>5</v>
      </c>
      <c r="C66" s="44" t="s">
        <v>285</v>
      </c>
      <c r="D66" s="45">
        <v>45420.8333333333</v>
      </c>
      <c r="E66" s="45">
        <v>45421.25</v>
      </c>
      <c r="F66" s="44" t="s">
        <v>284</v>
      </c>
    </row>
    <row r="67" spans="1:6" s="5" customFormat="1" ht="46.5">
      <c r="A67" s="43" t="s">
        <v>255</v>
      </c>
      <c r="B67" s="43" t="s">
        <v>4</v>
      </c>
      <c r="C67" s="44" t="s">
        <v>512</v>
      </c>
      <c r="D67" s="45">
        <v>45420.8333333333</v>
      </c>
      <c r="E67" s="45">
        <v>45421.25</v>
      </c>
      <c r="F67" s="44" t="s">
        <v>513</v>
      </c>
    </row>
    <row r="68" spans="1:6" s="5" customFormat="1" ht="61.5">
      <c r="A68" s="43" t="s">
        <v>346</v>
      </c>
      <c r="B68" s="43" t="s">
        <v>2</v>
      </c>
      <c r="C68" s="44" t="s">
        <v>347</v>
      </c>
      <c r="D68" s="45">
        <v>45420.9166666667</v>
      </c>
      <c r="E68" s="45">
        <v>45421.2083333333</v>
      </c>
      <c r="F68" s="44" t="s">
        <v>348</v>
      </c>
    </row>
    <row r="69" spans="1:6" s="5" customFormat="1" ht="61.5">
      <c r="A69" s="43" t="s">
        <v>351</v>
      </c>
      <c r="B69" s="43" t="s">
        <v>46</v>
      </c>
      <c r="C69" s="44" t="s">
        <v>352</v>
      </c>
      <c r="D69" s="45">
        <v>45420.8333333333</v>
      </c>
      <c r="E69" s="45">
        <v>45421.25</v>
      </c>
      <c r="F69" s="44" t="s">
        <v>353</v>
      </c>
    </row>
    <row r="70" spans="1:6" s="5" customFormat="1" ht="108">
      <c r="A70" s="43" t="s">
        <v>351</v>
      </c>
      <c r="B70" s="43" t="s">
        <v>46</v>
      </c>
      <c r="C70" s="44" t="s">
        <v>356</v>
      </c>
      <c r="D70" s="45">
        <v>45420.8333333333</v>
      </c>
      <c r="E70" s="45">
        <v>45421.25</v>
      </c>
      <c r="F70" s="44" t="s">
        <v>357</v>
      </c>
    </row>
    <row r="71" spans="1:6" s="5" customFormat="1" ht="93">
      <c r="A71" s="43" t="s">
        <v>539</v>
      </c>
      <c r="B71" s="43" t="s">
        <v>5</v>
      </c>
      <c r="C71" s="44" t="s">
        <v>540</v>
      </c>
      <c r="D71" s="45">
        <v>45420.8333333333</v>
      </c>
      <c r="E71" s="45">
        <v>45421.25</v>
      </c>
      <c r="F71" s="44" t="s">
        <v>541</v>
      </c>
    </row>
    <row r="72" spans="1:6" s="5" customFormat="1" ht="93">
      <c r="A72" s="43" t="s">
        <v>539</v>
      </c>
      <c r="B72" s="43" t="s">
        <v>5</v>
      </c>
      <c r="C72" s="44" t="s">
        <v>542</v>
      </c>
      <c r="D72" s="45">
        <v>45420.8333333333</v>
      </c>
      <c r="E72" s="45">
        <v>45421.25</v>
      </c>
      <c r="F72" s="44" t="s">
        <v>541</v>
      </c>
    </row>
    <row r="73" spans="1:6" s="5" customFormat="1" ht="46.5">
      <c r="A73" s="43" t="s">
        <v>247</v>
      </c>
      <c r="B73" s="43" t="s">
        <v>6</v>
      </c>
      <c r="C73" s="44" t="s">
        <v>248</v>
      </c>
      <c r="D73" s="45">
        <v>45420.875</v>
      </c>
      <c r="E73" s="45">
        <v>45421.25</v>
      </c>
      <c r="F73" s="44" t="s">
        <v>249</v>
      </c>
    </row>
    <row r="74" spans="1:6" s="5" customFormat="1" ht="46.5">
      <c r="A74" s="43" t="s">
        <v>247</v>
      </c>
      <c r="B74" s="43" t="s">
        <v>2</v>
      </c>
      <c r="C74" s="44" t="s">
        <v>258</v>
      </c>
      <c r="D74" s="45">
        <v>45420.875</v>
      </c>
      <c r="E74" s="45">
        <v>45421.25</v>
      </c>
      <c r="F74" s="44" t="s">
        <v>259</v>
      </c>
    </row>
    <row r="75" spans="1:6" s="5" customFormat="1" ht="46.5">
      <c r="A75" s="43" t="s">
        <v>247</v>
      </c>
      <c r="B75" s="43" t="s">
        <v>2</v>
      </c>
      <c r="C75" s="44" t="s">
        <v>260</v>
      </c>
      <c r="D75" s="45">
        <v>45420.875</v>
      </c>
      <c r="E75" s="45">
        <v>45421.25</v>
      </c>
      <c r="F75" s="44" t="s">
        <v>259</v>
      </c>
    </row>
    <row r="76" spans="1:6" s="5" customFormat="1" ht="93">
      <c r="A76" s="43" t="s">
        <v>102</v>
      </c>
      <c r="B76" s="43" t="s">
        <v>6</v>
      </c>
      <c r="C76" s="44" t="s">
        <v>103</v>
      </c>
      <c r="D76" s="45">
        <v>45420.8333333333</v>
      </c>
      <c r="E76" s="45">
        <v>45421.25</v>
      </c>
      <c r="F76" s="44" t="s">
        <v>104</v>
      </c>
    </row>
    <row r="77" spans="1:6" s="5" customFormat="1" ht="46.5">
      <c r="A77" s="43" t="s">
        <v>102</v>
      </c>
      <c r="B77" s="43" t="s">
        <v>46</v>
      </c>
      <c r="C77" s="44" t="s">
        <v>354</v>
      </c>
      <c r="D77" s="45">
        <v>45420.8333333333</v>
      </c>
      <c r="E77" s="45">
        <v>45421.25</v>
      </c>
      <c r="F77" s="44" t="s">
        <v>355</v>
      </c>
    </row>
    <row r="78" spans="1:6" s="5" customFormat="1" ht="123.75">
      <c r="A78" s="43" t="s">
        <v>102</v>
      </c>
      <c r="B78" s="43" t="s">
        <v>6</v>
      </c>
      <c r="C78" s="44" t="s">
        <v>376</v>
      </c>
      <c r="D78" s="45">
        <v>44774.9166666667</v>
      </c>
      <c r="E78" s="45">
        <v>45467.25</v>
      </c>
      <c r="F78" s="44" t="s">
        <v>377</v>
      </c>
    </row>
    <row r="79" spans="1:6" s="5" customFormat="1" ht="77.25">
      <c r="A79" s="43" t="s">
        <v>400</v>
      </c>
      <c r="B79" s="43" t="s">
        <v>2</v>
      </c>
      <c r="C79" s="44" t="s">
        <v>401</v>
      </c>
      <c r="D79" s="45">
        <v>45420.875</v>
      </c>
      <c r="E79" s="45">
        <v>45421.2083333333</v>
      </c>
      <c r="F79" s="44" t="s">
        <v>402</v>
      </c>
    </row>
    <row r="80" spans="1:6" s="5" customFormat="1" ht="77.25">
      <c r="A80" s="43" t="s">
        <v>400</v>
      </c>
      <c r="B80" s="43" t="s">
        <v>6</v>
      </c>
      <c r="C80" s="44" t="s">
        <v>403</v>
      </c>
      <c r="D80" s="45">
        <v>45420.875</v>
      </c>
      <c r="E80" s="45">
        <v>45421.2083333333</v>
      </c>
      <c r="F80" s="44" t="s">
        <v>402</v>
      </c>
    </row>
    <row r="81" spans="1:6" s="5" customFormat="1" ht="46.5">
      <c r="A81" s="43" t="s">
        <v>370</v>
      </c>
      <c r="B81" s="43" t="s">
        <v>2</v>
      </c>
      <c r="C81" s="44" t="s">
        <v>543</v>
      </c>
      <c r="D81" s="45">
        <v>45420.8333333333</v>
      </c>
      <c r="E81" s="45">
        <v>45421.25</v>
      </c>
      <c r="F81" s="44" t="s">
        <v>544</v>
      </c>
    </row>
    <row r="82" spans="1:6" s="5" customFormat="1" ht="46.5">
      <c r="A82" s="43" t="s">
        <v>370</v>
      </c>
      <c r="B82" s="43" t="s">
        <v>6</v>
      </c>
      <c r="C82" s="44" t="s">
        <v>545</v>
      </c>
      <c r="D82" s="45">
        <v>45420.8333333333</v>
      </c>
      <c r="E82" s="45">
        <v>45421.25</v>
      </c>
      <c r="F82" s="44" t="s">
        <v>546</v>
      </c>
    </row>
    <row r="83" spans="1:6" s="5" customFormat="1" ht="93">
      <c r="A83" s="43" t="s">
        <v>95</v>
      </c>
      <c r="B83" s="43" t="s">
        <v>2</v>
      </c>
      <c r="C83" s="44" t="s">
        <v>96</v>
      </c>
      <c r="D83" s="45">
        <v>45420.8333333333</v>
      </c>
      <c r="E83" s="45">
        <v>45421.25</v>
      </c>
      <c r="F83" s="44" t="s">
        <v>94</v>
      </c>
    </row>
    <row r="84" spans="1:6" s="5" customFormat="1" ht="61.5">
      <c r="A84" s="43" t="s">
        <v>53</v>
      </c>
      <c r="B84" s="43" t="s">
        <v>5</v>
      </c>
      <c r="C84" s="44" t="s">
        <v>54</v>
      </c>
      <c r="D84" s="45">
        <v>45420.8333333333</v>
      </c>
      <c r="E84" s="45">
        <v>45421.25</v>
      </c>
      <c r="F84" s="44" t="s">
        <v>55</v>
      </c>
    </row>
    <row r="85" spans="1:6" s="5" customFormat="1" ht="61.5">
      <c r="A85" s="43" t="s">
        <v>53</v>
      </c>
      <c r="B85" s="43" t="s">
        <v>4</v>
      </c>
      <c r="C85" s="44" t="s">
        <v>56</v>
      </c>
      <c r="D85" s="45">
        <v>45420.8333333333</v>
      </c>
      <c r="E85" s="45">
        <v>45421.25</v>
      </c>
      <c r="F85" s="44" t="s">
        <v>55</v>
      </c>
    </row>
    <row r="86" spans="1:6" s="5" customFormat="1" ht="77.25">
      <c r="A86" s="43" t="s">
        <v>57</v>
      </c>
      <c r="B86" s="43" t="s">
        <v>4</v>
      </c>
      <c r="C86" s="44" t="s">
        <v>432</v>
      </c>
      <c r="D86" s="45">
        <v>45420.8333333333</v>
      </c>
      <c r="E86" s="45">
        <v>45421.25</v>
      </c>
      <c r="F86" s="44" t="s">
        <v>67</v>
      </c>
    </row>
    <row r="87" spans="1:6" s="5" customFormat="1" ht="77.25">
      <c r="A87" s="43" t="s">
        <v>57</v>
      </c>
      <c r="B87" s="43" t="s">
        <v>5</v>
      </c>
      <c r="C87" s="44" t="s">
        <v>433</v>
      </c>
      <c r="D87" s="45">
        <v>45420.8333333333</v>
      </c>
      <c r="E87" s="45">
        <v>45421.25</v>
      </c>
      <c r="F87" s="44" t="s">
        <v>67</v>
      </c>
    </row>
    <row r="88" spans="1:6" s="5" customFormat="1" ht="77.25">
      <c r="A88" s="43" t="s">
        <v>57</v>
      </c>
      <c r="B88" s="43" t="s">
        <v>5</v>
      </c>
      <c r="C88" s="44" t="s">
        <v>434</v>
      </c>
      <c r="D88" s="45">
        <v>45420.8333333333</v>
      </c>
      <c r="E88" s="45">
        <v>45421.25</v>
      </c>
      <c r="F88" s="44" t="s">
        <v>67</v>
      </c>
    </row>
    <row r="89" spans="1:6" s="5" customFormat="1" ht="77.25">
      <c r="A89" s="43" t="s">
        <v>57</v>
      </c>
      <c r="B89" s="43" t="s">
        <v>4</v>
      </c>
      <c r="C89" s="44" t="s">
        <v>435</v>
      </c>
      <c r="D89" s="45">
        <v>45420.8333333333</v>
      </c>
      <c r="E89" s="45">
        <v>45421.25</v>
      </c>
      <c r="F89" s="44" t="s">
        <v>67</v>
      </c>
    </row>
    <row r="90" spans="1:6" s="5" customFormat="1" ht="77.25">
      <c r="A90" s="43" t="s">
        <v>57</v>
      </c>
      <c r="B90" s="43" t="s">
        <v>5</v>
      </c>
      <c r="C90" s="44" t="s">
        <v>436</v>
      </c>
      <c r="D90" s="45">
        <v>45420.8333333333</v>
      </c>
      <c r="E90" s="45">
        <v>45421.25</v>
      </c>
      <c r="F90" s="44" t="s">
        <v>67</v>
      </c>
    </row>
    <row r="91" spans="1:6" s="5" customFormat="1" ht="46.5">
      <c r="A91" s="43" t="s">
        <v>447</v>
      </c>
      <c r="B91" s="43" t="s">
        <v>6</v>
      </c>
      <c r="C91" s="44" t="s">
        <v>448</v>
      </c>
      <c r="D91" s="45">
        <v>45420.8333333333</v>
      </c>
      <c r="E91" s="45">
        <v>45421.25</v>
      </c>
      <c r="F91" s="44" t="s">
        <v>449</v>
      </c>
    </row>
    <row r="92" spans="1:6" s="5" customFormat="1" ht="123.75">
      <c r="A92" s="43" t="s">
        <v>393</v>
      </c>
      <c r="B92" s="43" t="s">
        <v>4</v>
      </c>
      <c r="C92" s="44" t="s">
        <v>394</v>
      </c>
      <c r="D92" s="45">
        <v>45333.2083333333</v>
      </c>
      <c r="E92" s="45">
        <v>45438.25</v>
      </c>
      <c r="F92" s="44" t="s">
        <v>395</v>
      </c>
    </row>
    <row r="93" spans="1:6" s="5" customFormat="1" ht="123.75">
      <c r="A93" s="43" t="s">
        <v>393</v>
      </c>
      <c r="B93" s="43" t="s">
        <v>4</v>
      </c>
      <c r="C93" s="44" t="s">
        <v>396</v>
      </c>
      <c r="D93" s="45">
        <v>45420.3958333333</v>
      </c>
      <c r="E93" s="45">
        <v>45420.6458333333</v>
      </c>
      <c r="F93" s="44" t="s">
        <v>395</v>
      </c>
    </row>
    <row r="94" spans="1:6" s="5" customFormat="1" ht="123.75">
      <c r="A94" s="43" t="s">
        <v>393</v>
      </c>
      <c r="B94" s="43" t="s">
        <v>4</v>
      </c>
      <c r="C94" s="44" t="s">
        <v>396</v>
      </c>
      <c r="D94" s="45">
        <v>45421.3958333333</v>
      </c>
      <c r="E94" s="45">
        <v>45421.6458333333</v>
      </c>
      <c r="F94" s="44" t="s">
        <v>395</v>
      </c>
    </row>
    <row r="95" spans="1:6" s="5" customFormat="1" ht="123.75">
      <c r="A95" s="43" t="s">
        <v>393</v>
      </c>
      <c r="B95" s="43" t="s">
        <v>4</v>
      </c>
      <c r="C95" s="44" t="s">
        <v>408</v>
      </c>
      <c r="D95" s="45">
        <v>45390.4583333333</v>
      </c>
      <c r="E95" s="45">
        <v>45438.25</v>
      </c>
      <c r="F95" s="44" t="s">
        <v>409</v>
      </c>
    </row>
    <row r="96" spans="1:6" s="5" customFormat="1" ht="77.25">
      <c r="A96" s="43" t="s">
        <v>393</v>
      </c>
      <c r="B96" s="43" t="s">
        <v>5</v>
      </c>
      <c r="C96" s="44" t="s">
        <v>547</v>
      </c>
      <c r="D96" s="45">
        <v>45420.875</v>
      </c>
      <c r="E96" s="45">
        <v>45421.25</v>
      </c>
      <c r="F96" s="44" t="s">
        <v>548</v>
      </c>
    </row>
    <row r="97" spans="1:6" s="5" customFormat="1" ht="93">
      <c r="A97" s="43" t="s">
        <v>82</v>
      </c>
      <c r="B97" s="43" t="s">
        <v>6</v>
      </c>
      <c r="C97" s="44" t="s">
        <v>83</v>
      </c>
      <c r="D97" s="45">
        <v>45420.8333333333</v>
      </c>
      <c r="E97" s="45">
        <v>45421.25</v>
      </c>
      <c r="F97" s="44" t="s">
        <v>84</v>
      </c>
    </row>
    <row r="98" spans="1:6" s="5" customFormat="1" ht="93">
      <c r="A98" s="43" t="s">
        <v>82</v>
      </c>
      <c r="B98" s="43" t="s">
        <v>6</v>
      </c>
      <c r="C98" s="44" t="s">
        <v>85</v>
      </c>
      <c r="D98" s="45">
        <v>45420.8333333333</v>
      </c>
      <c r="E98" s="45">
        <v>45421.25</v>
      </c>
      <c r="F98" s="44" t="s">
        <v>84</v>
      </c>
    </row>
    <row r="99" spans="1:6" s="5" customFormat="1" ht="93">
      <c r="A99" s="43" t="s">
        <v>82</v>
      </c>
      <c r="B99" s="43" t="s">
        <v>6</v>
      </c>
      <c r="C99" s="44" t="s">
        <v>86</v>
      </c>
      <c r="D99" s="45">
        <v>45420.8333333333</v>
      </c>
      <c r="E99" s="45">
        <v>45421.25</v>
      </c>
      <c r="F99" s="44" t="s">
        <v>84</v>
      </c>
    </row>
    <row r="100" spans="1:6" s="5" customFormat="1" ht="93">
      <c r="A100" s="43" t="s">
        <v>82</v>
      </c>
      <c r="B100" s="43" t="s">
        <v>2</v>
      </c>
      <c r="C100" s="44" t="s">
        <v>87</v>
      </c>
      <c r="D100" s="45">
        <v>45420.8333333333</v>
      </c>
      <c r="E100" s="45">
        <v>45421.25</v>
      </c>
      <c r="F100" s="44" t="s">
        <v>84</v>
      </c>
    </row>
    <row r="101" spans="1:6" s="5" customFormat="1" ht="77.25">
      <c r="A101" s="43" t="s">
        <v>82</v>
      </c>
      <c r="B101" s="43" t="s">
        <v>5</v>
      </c>
      <c r="C101" s="44" t="s">
        <v>417</v>
      </c>
      <c r="D101" s="45">
        <v>45420.8333333333</v>
      </c>
      <c r="E101" s="45">
        <v>45421.25</v>
      </c>
      <c r="F101" s="44" t="s">
        <v>418</v>
      </c>
    </row>
    <row r="102" spans="1:6" s="5" customFormat="1" ht="61.5">
      <c r="A102" s="43" t="s">
        <v>43</v>
      </c>
      <c r="B102" s="43" t="s">
        <v>46</v>
      </c>
      <c r="C102" s="44" t="s">
        <v>426</v>
      </c>
      <c r="D102" s="45">
        <v>45420.8333333333</v>
      </c>
      <c r="E102" s="45">
        <v>45421.25</v>
      </c>
      <c r="F102" s="44" t="s">
        <v>427</v>
      </c>
    </row>
    <row r="103" spans="1:6" s="5" customFormat="1" ht="46.5">
      <c r="A103" s="43" t="s">
        <v>43</v>
      </c>
      <c r="B103" s="43" t="s">
        <v>5</v>
      </c>
      <c r="C103" s="44" t="s">
        <v>44</v>
      </c>
      <c r="D103" s="45">
        <v>45420.8333333333</v>
      </c>
      <c r="E103" s="45">
        <v>45421.25</v>
      </c>
      <c r="F103" s="44" t="s">
        <v>45</v>
      </c>
    </row>
    <row r="104" spans="1:6" s="5" customFormat="1" ht="61.5">
      <c r="A104" s="43" t="s">
        <v>43</v>
      </c>
      <c r="B104" s="43" t="s">
        <v>46</v>
      </c>
      <c r="C104" s="44" t="s">
        <v>431</v>
      </c>
      <c r="D104" s="45">
        <v>45420.8333333333</v>
      </c>
      <c r="E104" s="45">
        <v>45421.25</v>
      </c>
      <c r="F104" s="44" t="s">
        <v>48</v>
      </c>
    </row>
    <row r="105" spans="1:6" s="5" customFormat="1" ht="61.5">
      <c r="A105" s="43" t="s">
        <v>43</v>
      </c>
      <c r="B105" s="43" t="s">
        <v>46</v>
      </c>
      <c r="C105" s="44" t="s">
        <v>49</v>
      </c>
      <c r="D105" s="45">
        <v>45420.8333333333</v>
      </c>
      <c r="E105" s="45">
        <v>45421.25</v>
      </c>
      <c r="F105" s="44" t="s">
        <v>50</v>
      </c>
    </row>
    <row r="106" spans="1:6" s="5" customFormat="1" ht="77.25">
      <c r="A106" s="43" t="s">
        <v>397</v>
      </c>
      <c r="B106" s="43" t="s">
        <v>46</v>
      </c>
      <c r="C106" s="44" t="s">
        <v>398</v>
      </c>
      <c r="D106" s="45">
        <v>45420.8333333333</v>
      </c>
      <c r="E106" s="45">
        <v>45421.25</v>
      </c>
      <c r="F106" s="44" t="s">
        <v>399</v>
      </c>
    </row>
    <row r="107" spans="1:6" s="5" customFormat="1" ht="77.25">
      <c r="A107" s="43" t="s">
        <v>397</v>
      </c>
      <c r="B107" s="43" t="s">
        <v>2</v>
      </c>
      <c r="C107" s="44" t="s">
        <v>415</v>
      </c>
      <c r="D107" s="45">
        <v>45420.875</v>
      </c>
      <c r="E107" s="45">
        <v>45421.25</v>
      </c>
      <c r="F107" s="44" t="s">
        <v>416</v>
      </c>
    </row>
    <row r="108" spans="1:6" s="5" customFormat="1" ht="61.5">
      <c r="A108" s="43" t="s">
        <v>34</v>
      </c>
      <c r="B108" s="43" t="s">
        <v>2</v>
      </c>
      <c r="C108" s="44" t="s">
        <v>35</v>
      </c>
      <c r="D108" s="45">
        <v>45420.8333333333</v>
      </c>
      <c r="E108" s="45">
        <v>45421.25</v>
      </c>
      <c r="F108" s="44" t="s">
        <v>36</v>
      </c>
    </row>
    <row r="109" spans="1:6" s="5" customFormat="1" ht="93">
      <c r="A109" s="43" t="s">
        <v>34</v>
      </c>
      <c r="B109" s="43" t="s">
        <v>46</v>
      </c>
      <c r="C109" s="44" t="s">
        <v>388</v>
      </c>
      <c r="D109" s="45">
        <v>45420.8333333333</v>
      </c>
      <c r="E109" s="45">
        <v>45421.25</v>
      </c>
      <c r="F109" s="44" t="s">
        <v>389</v>
      </c>
    </row>
    <row r="110" spans="1:6" s="5" customFormat="1" ht="61.5">
      <c r="A110" s="43" t="s">
        <v>378</v>
      </c>
      <c r="B110" s="43" t="s">
        <v>5</v>
      </c>
      <c r="C110" s="44" t="s">
        <v>421</v>
      </c>
      <c r="D110" s="45">
        <v>45420.7916666667</v>
      </c>
      <c r="E110" s="45">
        <v>45421.2083333333</v>
      </c>
      <c r="F110" s="44" t="s">
        <v>422</v>
      </c>
    </row>
    <row r="111" spans="1:6" s="5" customFormat="1" ht="93">
      <c r="A111" s="43" t="s">
        <v>404</v>
      </c>
      <c r="B111" s="43" t="s">
        <v>2</v>
      </c>
      <c r="C111" s="44" t="s">
        <v>405</v>
      </c>
      <c r="D111" s="45">
        <v>45420.8333333333</v>
      </c>
      <c r="E111" s="45">
        <v>45421.25</v>
      </c>
      <c r="F111" s="44" t="s">
        <v>406</v>
      </c>
    </row>
    <row r="112" spans="1:6" s="5" customFormat="1" ht="93">
      <c r="A112" s="43" t="s">
        <v>404</v>
      </c>
      <c r="B112" s="43" t="s">
        <v>2</v>
      </c>
      <c r="C112" s="44" t="s">
        <v>407</v>
      </c>
      <c r="D112" s="45">
        <v>45420.8333333333</v>
      </c>
      <c r="E112" s="45">
        <v>45421.25</v>
      </c>
      <c r="F112" s="44" t="s">
        <v>406</v>
      </c>
    </row>
    <row r="113" spans="1:6" s="5" customFormat="1" ht="77.25">
      <c r="A113" s="43" t="s">
        <v>88</v>
      </c>
      <c r="B113" s="43" t="s">
        <v>5</v>
      </c>
      <c r="C113" s="44" t="s">
        <v>89</v>
      </c>
      <c r="D113" s="45">
        <v>45420.8333333333</v>
      </c>
      <c r="E113" s="45">
        <v>45421.25</v>
      </c>
      <c r="F113" s="44" t="s">
        <v>90</v>
      </c>
    </row>
    <row r="114" spans="1:6" s="5" customFormat="1" ht="77.25">
      <c r="A114" s="43" t="s">
        <v>88</v>
      </c>
      <c r="B114" s="43" t="s">
        <v>4</v>
      </c>
      <c r="C114" s="44" t="s">
        <v>91</v>
      </c>
      <c r="D114" s="45">
        <v>45420.8333333333</v>
      </c>
      <c r="E114" s="45">
        <v>45421.25</v>
      </c>
      <c r="F114" s="44" t="s">
        <v>90</v>
      </c>
    </row>
    <row r="115" spans="1:6" s="5" customFormat="1" ht="77.25">
      <c r="A115" s="43" t="s">
        <v>88</v>
      </c>
      <c r="B115" s="43" t="s">
        <v>46</v>
      </c>
      <c r="C115" s="44" t="s">
        <v>111</v>
      </c>
      <c r="D115" s="45">
        <v>45420.8333333333</v>
      </c>
      <c r="E115" s="45">
        <v>45421.25</v>
      </c>
      <c r="F115" s="44" t="s">
        <v>112</v>
      </c>
    </row>
    <row r="116" spans="1:6" ht="46.5">
      <c r="A116" s="43" t="s">
        <v>215</v>
      </c>
      <c r="B116" s="43" t="s">
        <v>2</v>
      </c>
      <c r="C116" s="44" t="s">
        <v>216</v>
      </c>
      <c r="D116" s="45">
        <v>45420.875</v>
      </c>
      <c r="E116" s="45">
        <v>45421.25</v>
      </c>
      <c r="F116" s="44" t="s">
        <v>217</v>
      </c>
    </row>
    <row r="117" spans="1:6" ht="46.5">
      <c r="A117" s="43" t="s">
        <v>215</v>
      </c>
      <c r="B117" s="43" t="s">
        <v>6</v>
      </c>
      <c r="C117" s="44" t="s">
        <v>218</v>
      </c>
      <c r="D117" s="45">
        <v>45420.875</v>
      </c>
      <c r="E117" s="45">
        <v>45421.25</v>
      </c>
      <c r="F117" s="44" t="s">
        <v>217</v>
      </c>
    </row>
    <row r="118" spans="1:6" ht="46.5">
      <c r="A118" s="43" t="s">
        <v>485</v>
      </c>
      <c r="B118" s="43" t="s">
        <v>2</v>
      </c>
      <c r="C118" s="44" t="s">
        <v>486</v>
      </c>
      <c r="D118" s="45">
        <v>45420.8333333333</v>
      </c>
      <c r="E118" s="45">
        <v>45421.25</v>
      </c>
      <c r="F118" s="44" t="s">
        <v>484</v>
      </c>
    </row>
    <row r="119" spans="1:6" ht="46.5">
      <c r="A119" s="43" t="s">
        <v>485</v>
      </c>
      <c r="B119" s="43" t="s">
        <v>2</v>
      </c>
      <c r="C119" s="44" t="s">
        <v>487</v>
      </c>
      <c r="D119" s="45">
        <v>45420.8333333333</v>
      </c>
      <c r="E119" s="45">
        <v>45421.25</v>
      </c>
      <c r="F119" s="44" t="s">
        <v>484</v>
      </c>
    </row>
    <row r="120" spans="1:6" ht="61.5">
      <c r="A120" s="43" t="s">
        <v>450</v>
      </c>
      <c r="B120" s="43" t="s">
        <v>2</v>
      </c>
      <c r="C120" s="44" t="s">
        <v>451</v>
      </c>
      <c r="D120" s="45">
        <v>45420.8333333333</v>
      </c>
      <c r="E120" s="45">
        <v>45421.25</v>
      </c>
      <c r="F120" s="44" t="s">
        <v>452</v>
      </c>
    </row>
    <row r="121" spans="1:6" ht="93">
      <c r="A121" s="43" t="s">
        <v>457</v>
      </c>
      <c r="B121" s="43" t="s">
        <v>5</v>
      </c>
      <c r="C121" s="44" t="s">
        <v>458</v>
      </c>
      <c r="D121" s="45">
        <v>45420.8333333333</v>
      </c>
      <c r="E121" s="45">
        <v>45421.25</v>
      </c>
      <c r="F121" s="44" t="s">
        <v>134</v>
      </c>
    </row>
    <row r="122" spans="1:6" ht="93">
      <c r="A122" s="43" t="s">
        <v>457</v>
      </c>
      <c r="B122" s="43" t="s">
        <v>5</v>
      </c>
      <c r="C122" s="44" t="s">
        <v>459</v>
      </c>
      <c r="D122" s="45">
        <v>45420.8333333333</v>
      </c>
      <c r="E122" s="45">
        <v>45421.25</v>
      </c>
      <c r="F122" s="44" t="s">
        <v>134</v>
      </c>
    </row>
    <row r="123" spans="1:6" ht="46.5">
      <c r="A123" s="43" t="s">
        <v>234</v>
      </c>
      <c r="B123" s="43" t="s">
        <v>6</v>
      </c>
      <c r="C123" s="44" t="s">
        <v>235</v>
      </c>
      <c r="D123" s="45">
        <v>45420.8333333333</v>
      </c>
      <c r="E123" s="45">
        <v>45421.25</v>
      </c>
      <c r="F123" s="44" t="s">
        <v>232</v>
      </c>
    </row>
    <row r="124" spans="1:6" ht="108">
      <c r="A124" s="43" t="s">
        <v>115</v>
      </c>
      <c r="B124" s="43" t="s">
        <v>5</v>
      </c>
      <c r="C124" s="44" t="s">
        <v>116</v>
      </c>
      <c r="D124" s="45">
        <v>44491.8333333333</v>
      </c>
      <c r="E124" s="45">
        <v>45657.25</v>
      </c>
      <c r="F124" s="44" t="s">
        <v>117</v>
      </c>
    </row>
    <row r="125" spans="1:6" ht="93">
      <c r="A125" s="43" t="s">
        <v>115</v>
      </c>
      <c r="B125" s="43" t="s">
        <v>5</v>
      </c>
      <c r="C125" s="44" t="s">
        <v>152</v>
      </c>
      <c r="D125" s="45">
        <v>45420.8333333333</v>
      </c>
      <c r="E125" s="45">
        <v>45421.25</v>
      </c>
      <c r="F125" s="44" t="s">
        <v>153</v>
      </c>
    </row>
    <row r="126" spans="1:6" ht="61.5">
      <c r="A126" s="43" t="s">
        <v>128</v>
      </c>
      <c r="B126" s="43" t="s">
        <v>5</v>
      </c>
      <c r="C126" s="44" t="s">
        <v>456</v>
      </c>
      <c r="D126" s="45">
        <v>45420.8333333333</v>
      </c>
      <c r="E126" s="45">
        <v>45421.25</v>
      </c>
      <c r="F126" s="44" t="s">
        <v>130</v>
      </c>
    </row>
    <row r="127" spans="1:6" ht="77.25">
      <c r="A127" s="43" t="s">
        <v>168</v>
      </c>
      <c r="B127" s="43" t="s">
        <v>5</v>
      </c>
      <c r="C127" s="44" t="s">
        <v>467</v>
      </c>
      <c r="D127" s="45">
        <v>45420.8333333333</v>
      </c>
      <c r="E127" s="45">
        <v>45421.25</v>
      </c>
      <c r="F127" s="44" t="s">
        <v>170</v>
      </c>
    </row>
    <row r="128" spans="1:6" ht="77.25">
      <c r="A128" s="43" t="s">
        <v>168</v>
      </c>
      <c r="B128" s="43" t="s">
        <v>5</v>
      </c>
      <c r="C128" s="44" t="s">
        <v>468</v>
      </c>
      <c r="D128" s="45">
        <v>45420.8333333333</v>
      </c>
      <c r="E128" s="45">
        <v>45421.25</v>
      </c>
      <c r="F128" s="44" t="s">
        <v>170</v>
      </c>
    </row>
    <row r="129" spans="1:6" ht="77.25">
      <c r="A129" s="43" t="s">
        <v>168</v>
      </c>
      <c r="B129" s="43" t="s">
        <v>5</v>
      </c>
      <c r="C129" s="44" t="s">
        <v>469</v>
      </c>
      <c r="D129" s="45">
        <v>45420.8333333333</v>
      </c>
      <c r="E129" s="45">
        <v>45421.25</v>
      </c>
      <c r="F129" s="44" t="s">
        <v>170</v>
      </c>
    </row>
    <row r="130" spans="1:6" ht="46.5">
      <c r="A130" s="43" t="s">
        <v>168</v>
      </c>
      <c r="B130" s="43" t="s">
        <v>4</v>
      </c>
      <c r="C130" s="44" t="s">
        <v>470</v>
      </c>
      <c r="D130" s="45">
        <v>45420.9166666667</v>
      </c>
      <c r="E130" s="45">
        <v>45421.1666666667</v>
      </c>
      <c r="F130" s="44" t="s">
        <v>471</v>
      </c>
    </row>
    <row r="131" spans="1:6" ht="46.5">
      <c r="A131" s="43" t="s">
        <v>230</v>
      </c>
      <c r="B131" s="43" t="s">
        <v>6</v>
      </c>
      <c r="C131" s="44" t="s">
        <v>231</v>
      </c>
      <c r="D131" s="45">
        <v>45420.8333333333</v>
      </c>
      <c r="E131" s="45">
        <v>45421.25</v>
      </c>
      <c r="F131" s="44" t="s">
        <v>232</v>
      </c>
    </row>
    <row r="132" spans="1:6" ht="46.5">
      <c r="A132" s="43" t="s">
        <v>230</v>
      </c>
      <c r="B132" s="43" t="s">
        <v>6</v>
      </c>
      <c r="C132" s="44" t="s">
        <v>233</v>
      </c>
      <c r="D132" s="45">
        <v>45420.8333333333</v>
      </c>
      <c r="E132" s="45">
        <v>45421.25</v>
      </c>
      <c r="F132" s="44" t="s">
        <v>232</v>
      </c>
    </row>
    <row r="133" spans="1:6" ht="93">
      <c r="A133" s="43" t="s">
        <v>92</v>
      </c>
      <c r="B133" s="43" t="s">
        <v>2</v>
      </c>
      <c r="C133" s="44" t="s">
        <v>93</v>
      </c>
      <c r="D133" s="45">
        <v>45420.8333333333</v>
      </c>
      <c r="E133" s="45">
        <v>45421.25</v>
      </c>
      <c r="F133" s="44" t="s">
        <v>94</v>
      </c>
    </row>
    <row r="134" spans="1:6" ht="93">
      <c r="A134" s="43" t="s">
        <v>92</v>
      </c>
      <c r="B134" s="43" t="s">
        <v>6</v>
      </c>
      <c r="C134" s="44" t="s">
        <v>442</v>
      </c>
      <c r="D134" s="45">
        <v>45420.8333333333</v>
      </c>
      <c r="E134" s="45">
        <v>45421.25</v>
      </c>
      <c r="F134" s="44" t="s">
        <v>443</v>
      </c>
    </row>
    <row r="135" spans="1:6" ht="93">
      <c r="A135" s="43" t="s">
        <v>92</v>
      </c>
      <c r="B135" s="43" t="s">
        <v>6</v>
      </c>
      <c r="C135" s="44" t="s">
        <v>97</v>
      </c>
      <c r="D135" s="45">
        <v>45420.8333333333</v>
      </c>
      <c r="E135" s="45">
        <v>45421.25</v>
      </c>
      <c r="F135" s="44" t="s">
        <v>98</v>
      </c>
    </row>
    <row r="136" spans="1:6" ht="93">
      <c r="A136" s="43" t="s">
        <v>92</v>
      </c>
      <c r="B136" s="43" t="s">
        <v>2</v>
      </c>
      <c r="C136" s="44" t="s">
        <v>99</v>
      </c>
      <c r="D136" s="45">
        <v>45420.8333333333</v>
      </c>
      <c r="E136" s="45">
        <v>45421.25</v>
      </c>
      <c r="F136" s="44" t="s">
        <v>98</v>
      </c>
    </row>
    <row r="137" spans="1:6" ht="77.25">
      <c r="A137" s="43" t="s">
        <v>92</v>
      </c>
      <c r="B137" s="43" t="s">
        <v>2</v>
      </c>
      <c r="C137" s="44" t="s">
        <v>118</v>
      </c>
      <c r="D137" s="45">
        <v>45420.8333333333</v>
      </c>
      <c r="E137" s="45">
        <v>45421.25</v>
      </c>
      <c r="F137" s="44" t="s">
        <v>119</v>
      </c>
    </row>
    <row r="138" spans="1:6" ht="93">
      <c r="A138" s="43" t="s">
        <v>92</v>
      </c>
      <c r="B138" s="43" t="s">
        <v>6</v>
      </c>
      <c r="C138" s="44" t="s">
        <v>126</v>
      </c>
      <c r="D138" s="45">
        <v>45420.8333333333</v>
      </c>
      <c r="E138" s="45">
        <v>45421.25</v>
      </c>
      <c r="F138" s="44" t="s">
        <v>127</v>
      </c>
    </row>
    <row r="139" spans="1:6" ht="77.25">
      <c r="A139" s="43" t="s">
        <v>92</v>
      </c>
      <c r="B139" s="43" t="s">
        <v>6</v>
      </c>
      <c r="C139" s="44" t="s">
        <v>135</v>
      </c>
      <c r="D139" s="45">
        <v>45420.8333333333</v>
      </c>
      <c r="E139" s="45">
        <v>45421.2083333333</v>
      </c>
      <c r="F139" s="44" t="s">
        <v>136</v>
      </c>
    </row>
    <row r="140" spans="1:6" ht="93">
      <c r="A140" s="43" t="s">
        <v>92</v>
      </c>
      <c r="B140" s="43" t="s">
        <v>2</v>
      </c>
      <c r="C140" s="44" t="s">
        <v>146</v>
      </c>
      <c r="D140" s="45">
        <v>45420.8333333333</v>
      </c>
      <c r="E140" s="45">
        <v>45421.25</v>
      </c>
      <c r="F140" s="44" t="s">
        <v>147</v>
      </c>
    </row>
    <row r="141" spans="1:6" ht="61.5">
      <c r="A141" s="43" t="s">
        <v>92</v>
      </c>
      <c r="B141" s="43" t="s">
        <v>6</v>
      </c>
      <c r="C141" s="44" t="s">
        <v>184</v>
      </c>
      <c r="D141" s="45">
        <v>45420.8333333333</v>
      </c>
      <c r="E141" s="45">
        <v>45421.25</v>
      </c>
      <c r="F141" s="44" t="s">
        <v>185</v>
      </c>
    </row>
    <row r="142" spans="1:6" ht="61.5">
      <c r="A142" s="43" t="s">
        <v>92</v>
      </c>
      <c r="B142" s="43" t="s">
        <v>6</v>
      </c>
      <c r="C142" s="44" t="s">
        <v>329</v>
      </c>
      <c r="D142" s="45">
        <v>45420.9166666667</v>
      </c>
      <c r="E142" s="45">
        <v>45421.2291666667</v>
      </c>
      <c r="F142" s="44" t="s">
        <v>330</v>
      </c>
    </row>
    <row r="143" spans="1:6" ht="61.5">
      <c r="A143" s="43" t="s">
        <v>29</v>
      </c>
      <c r="B143" s="43" t="s">
        <v>6</v>
      </c>
      <c r="C143" s="44" t="s">
        <v>30</v>
      </c>
      <c r="D143" s="45">
        <v>45420.875</v>
      </c>
      <c r="E143" s="45">
        <v>45421.2083333333</v>
      </c>
      <c r="F143" s="44" t="s">
        <v>31</v>
      </c>
    </row>
    <row r="144" spans="1:6" ht="93">
      <c r="A144" s="43" t="s">
        <v>123</v>
      </c>
      <c r="B144" s="43" t="s">
        <v>5</v>
      </c>
      <c r="C144" s="44" t="s">
        <v>124</v>
      </c>
      <c r="D144" s="45">
        <v>45420.8333333333</v>
      </c>
      <c r="E144" s="45">
        <v>45421.25</v>
      </c>
      <c r="F144" s="44" t="s">
        <v>125</v>
      </c>
    </row>
    <row r="145" spans="1:6" ht="46.5">
      <c r="A145" s="43" t="s">
        <v>289</v>
      </c>
      <c r="B145" s="43" t="s">
        <v>4</v>
      </c>
      <c r="C145" s="44" t="s">
        <v>290</v>
      </c>
      <c r="D145" s="45">
        <v>45420.8333333333</v>
      </c>
      <c r="E145" s="45">
        <v>45421.25</v>
      </c>
      <c r="F145" s="44" t="s">
        <v>291</v>
      </c>
    </row>
    <row r="146" spans="1:6" ht="46.5">
      <c r="A146" s="43" t="s">
        <v>289</v>
      </c>
      <c r="B146" s="43" t="s">
        <v>6</v>
      </c>
      <c r="C146" s="44" t="s">
        <v>500</v>
      </c>
      <c r="D146" s="45">
        <v>45420.8333333333</v>
      </c>
      <c r="E146" s="45">
        <v>45421.25</v>
      </c>
      <c r="F146" s="44" t="s">
        <v>501</v>
      </c>
    </row>
    <row r="147" spans="1:6" ht="77.25">
      <c r="A147" s="43" t="s">
        <v>289</v>
      </c>
      <c r="B147" s="43" t="s">
        <v>5</v>
      </c>
      <c r="C147" s="44" t="s">
        <v>303</v>
      </c>
      <c r="D147" s="45">
        <v>45420.8333333333</v>
      </c>
      <c r="E147" s="45">
        <v>45421.25</v>
      </c>
      <c r="F147" s="44" t="s">
        <v>304</v>
      </c>
    </row>
    <row r="148" spans="1:6" ht="77.25">
      <c r="A148" s="43" t="s">
        <v>289</v>
      </c>
      <c r="B148" s="43" t="s">
        <v>5</v>
      </c>
      <c r="C148" s="44" t="s">
        <v>305</v>
      </c>
      <c r="D148" s="45">
        <v>45420.8333333333</v>
      </c>
      <c r="E148" s="45">
        <v>45421.25</v>
      </c>
      <c r="F148" s="44" t="s">
        <v>304</v>
      </c>
    </row>
    <row r="149" spans="1:6" ht="30.75">
      <c r="A149" s="43" t="s">
        <v>344</v>
      </c>
      <c r="B149" s="43" t="s">
        <v>5</v>
      </c>
      <c r="C149" s="44" t="s">
        <v>504</v>
      </c>
      <c r="D149" s="45">
        <v>45420.8333333333</v>
      </c>
      <c r="E149" s="45">
        <v>45421.2083333333</v>
      </c>
      <c r="F149" s="44" t="s">
        <v>505</v>
      </c>
    </row>
    <row r="150" spans="1:6" ht="93">
      <c r="A150" s="43" t="s">
        <v>344</v>
      </c>
      <c r="B150" s="43" t="s">
        <v>5</v>
      </c>
      <c r="C150" s="44" t="s">
        <v>345</v>
      </c>
      <c r="D150" s="45">
        <v>45420.9166666667</v>
      </c>
      <c r="E150" s="45">
        <v>45421.2291666667</v>
      </c>
      <c r="F150" s="44" t="s">
        <v>342</v>
      </c>
    </row>
    <row r="151" spans="1:6" ht="77.25">
      <c r="A151" s="43" t="s">
        <v>314</v>
      </c>
      <c r="B151" s="43" t="s">
        <v>8</v>
      </c>
      <c r="C151" s="44" t="s">
        <v>315</v>
      </c>
      <c r="D151" s="45">
        <v>45420.9166666667</v>
      </c>
      <c r="E151" s="45">
        <v>45421.2291666667</v>
      </c>
      <c r="F151" s="44" t="s">
        <v>316</v>
      </c>
    </row>
    <row r="152" spans="1:6" ht="77.25">
      <c r="A152" s="43" t="s">
        <v>314</v>
      </c>
      <c r="B152" s="43" t="s">
        <v>8</v>
      </c>
      <c r="C152" s="44" t="s">
        <v>317</v>
      </c>
      <c r="D152" s="45">
        <v>45420.9166666667</v>
      </c>
      <c r="E152" s="45">
        <v>45421.2291666667</v>
      </c>
      <c r="F152" s="44" t="s">
        <v>316</v>
      </c>
    </row>
    <row r="153" spans="1:6" ht="77.25">
      <c r="A153" s="43" t="s">
        <v>314</v>
      </c>
      <c r="B153" s="43" t="s">
        <v>7</v>
      </c>
      <c r="C153" s="44" t="s">
        <v>321</v>
      </c>
      <c r="D153" s="45">
        <v>45420.9166666667</v>
      </c>
      <c r="E153" s="45">
        <v>45421.2291666667</v>
      </c>
      <c r="F153" s="44" t="s">
        <v>322</v>
      </c>
    </row>
    <row r="154" spans="1:6" ht="77.25">
      <c r="A154" s="43" t="s">
        <v>314</v>
      </c>
      <c r="B154" s="43" t="s">
        <v>7</v>
      </c>
      <c r="C154" s="44" t="s">
        <v>323</v>
      </c>
      <c r="D154" s="45">
        <v>45420.9166666667</v>
      </c>
      <c r="E154" s="45">
        <v>45421.2291666667</v>
      </c>
      <c r="F154" s="44" t="s">
        <v>322</v>
      </c>
    </row>
    <row r="155" spans="1:6" ht="61.5">
      <c r="A155" s="43" t="s">
        <v>314</v>
      </c>
      <c r="B155" s="43" t="s">
        <v>7</v>
      </c>
      <c r="C155" s="44" t="s">
        <v>324</v>
      </c>
      <c r="D155" s="45">
        <v>45420.9166666667</v>
      </c>
      <c r="E155" s="45">
        <v>45421.2291666667</v>
      </c>
      <c r="F155" s="44" t="s">
        <v>325</v>
      </c>
    </row>
    <row r="156" spans="1:6" ht="93">
      <c r="A156" s="43" t="s">
        <v>314</v>
      </c>
      <c r="B156" s="43" t="s">
        <v>8</v>
      </c>
      <c r="C156" s="44" t="s">
        <v>521</v>
      </c>
      <c r="D156" s="45">
        <v>45420.9166666667</v>
      </c>
      <c r="E156" s="45">
        <v>45421.2291666667</v>
      </c>
      <c r="F156" s="44" t="s">
        <v>520</v>
      </c>
    </row>
    <row r="157" spans="1:6" ht="93">
      <c r="A157" s="43" t="s">
        <v>314</v>
      </c>
      <c r="B157" s="43" t="s">
        <v>8</v>
      </c>
      <c r="C157" s="44" t="s">
        <v>524</v>
      </c>
      <c r="D157" s="45">
        <v>45420.9166666667</v>
      </c>
      <c r="E157" s="45">
        <v>45421.2291666667</v>
      </c>
      <c r="F157" s="44" t="s">
        <v>520</v>
      </c>
    </row>
    <row r="158" spans="1:6" ht="93">
      <c r="A158" s="43" t="s">
        <v>314</v>
      </c>
      <c r="B158" s="43" t="s">
        <v>8</v>
      </c>
      <c r="C158" s="44" t="s">
        <v>525</v>
      </c>
      <c r="D158" s="45">
        <v>45420.9166666667</v>
      </c>
      <c r="E158" s="45">
        <v>45421.2291666667</v>
      </c>
      <c r="F158" s="44" t="s">
        <v>520</v>
      </c>
    </row>
    <row r="159" spans="1:6" ht="61.5">
      <c r="A159" s="43" t="s">
        <v>314</v>
      </c>
      <c r="B159" s="43" t="s">
        <v>7</v>
      </c>
      <c r="C159" s="44" t="s">
        <v>526</v>
      </c>
      <c r="D159" s="45">
        <v>45420.9166666667</v>
      </c>
      <c r="E159" s="45">
        <v>45421.2083333333</v>
      </c>
      <c r="F159" s="44" t="s">
        <v>527</v>
      </c>
    </row>
    <row r="160" spans="1:6" ht="61.5">
      <c r="A160" s="43" t="s">
        <v>314</v>
      </c>
      <c r="B160" s="43" t="s">
        <v>7</v>
      </c>
      <c r="C160" s="44" t="s">
        <v>333</v>
      </c>
      <c r="D160" s="45">
        <v>45420.9166666667</v>
      </c>
      <c r="E160" s="45">
        <v>45421.2083333333</v>
      </c>
      <c r="F160" s="44" t="s">
        <v>334</v>
      </c>
    </row>
    <row r="161" spans="1:6" ht="61.5">
      <c r="A161" s="43" t="s">
        <v>314</v>
      </c>
      <c r="B161" s="43" t="s">
        <v>7</v>
      </c>
      <c r="C161" s="44" t="s">
        <v>335</v>
      </c>
      <c r="D161" s="45">
        <v>45420.9166666667</v>
      </c>
      <c r="E161" s="45">
        <v>45421.2083333333</v>
      </c>
      <c r="F161" s="44" t="s">
        <v>336</v>
      </c>
    </row>
    <row r="162" spans="1:6" ht="61.5">
      <c r="A162" s="43" t="s">
        <v>314</v>
      </c>
      <c r="B162" s="43" t="s">
        <v>7</v>
      </c>
      <c r="C162" s="44" t="s">
        <v>337</v>
      </c>
      <c r="D162" s="45">
        <v>45420.9166666667</v>
      </c>
      <c r="E162" s="45">
        <v>45421.2083333333</v>
      </c>
      <c r="F162" s="44" t="s">
        <v>336</v>
      </c>
    </row>
    <row r="163" spans="1:6" ht="93">
      <c r="A163" s="43" t="s">
        <v>314</v>
      </c>
      <c r="B163" s="43" t="s">
        <v>8</v>
      </c>
      <c r="C163" s="44" t="s">
        <v>341</v>
      </c>
      <c r="D163" s="45">
        <v>45420.9166666667</v>
      </c>
      <c r="E163" s="45">
        <v>45421.2291666667</v>
      </c>
      <c r="F163" s="44" t="s">
        <v>342</v>
      </c>
    </row>
    <row r="164" spans="1:6" ht="93">
      <c r="A164" s="43" t="s">
        <v>314</v>
      </c>
      <c r="B164" s="43" t="s">
        <v>8</v>
      </c>
      <c r="C164" s="44" t="s">
        <v>343</v>
      </c>
      <c r="D164" s="45">
        <v>45420.9166666667</v>
      </c>
      <c r="E164" s="45">
        <v>45421.2291666667</v>
      </c>
      <c r="F164" s="44" t="s">
        <v>342</v>
      </c>
    </row>
    <row r="165" spans="1:6" ht="77.25">
      <c r="A165" s="43" t="s">
        <v>314</v>
      </c>
      <c r="B165" s="43" t="s">
        <v>7</v>
      </c>
      <c r="C165" s="44" t="s">
        <v>528</v>
      </c>
      <c r="D165" s="45">
        <v>45420.9166666667</v>
      </c>
      <c r="E165" s="45">
        <v>45421.2291666667</v>
      </c>
      <c r="F165" s="44" t="s">
        <v>529</v>
      </c>
    </row>
    <row r="166" spans="1:6" ht="77.25">
      <c r="A166" s="43" t="s">
        <v>314</v>
      </c>
      <c r="B166" s="43" t="s">
        <v>7</v>
      </c>
      <c r="C166" s="44" t="s">
        <v>530</v>
      </c>
      <c r="D166" s="45">
        <v>45420.9166666667</v>
      </c>
      <c r="E166" s="45">
        <v>45421.2291666667</v>
      </c>
      <c r="F166" s="44" t="s">
        <v>529</v>
      </c>
    </row>
    <row r="167" spans="1:6" ht="77.25">
      <c r="A167" s="43" t="s">
        <v>314</v>
      </c>
      <c r="B167" s="43" t="s">
        <v>7</v>
      </c>
      <c r="C167" s="44" t="s">
        <v>531</v>
      </c>
      <c r="D167" s="45">
        <v>45420.9166666667</v>
      </c>
      <c r="E167" s="45">
        <v>45421.2291666667</v>
      </c>
      <c r="F167" s="44" t="s">
        <v>529</v>
      </c>
    </row>
    <row r="168" spans="1:6" ht="77.25">
      <c r="A168" s="43" t="s">
        <v>314</v>
      </c>
      <c r="B168" s="43" t="s">
        <v>7</v>
      </c>
      <c r="C168" s="44" t="s">
        <v>532</v>
      </c>
      <c r="D168" s="45">
        <v>45420.9166666667</v>
      </c>
      <c r="E168" s="45">
        <v>45421.2291666667</v>
      </c>
      <c r="F168" s="44" t="s">
        <v>529</v>
      </c>
    </row>
    <row r="169" spans="1:6" ht="77.25">
      <c r="A169" s="43" t="s">
        <v>314</v>
      </c>
      <c r="B169" s="43" t="s">
        <v>7</v>
      </c>
      <c r="C169" s="44" t="s">
        <v>533</v>
      </c>
      <c r="D169" s="45">
        <v>45420.9166666667</v>
      </c>
      <c r="E169" s="45">
        <v>45421.2291666667</v>
      </c>
      <c r="F169" s="44" t="s">
        <v>529</v>
      </c>
    </row>
    <row r="170" spans="1:6" ht="61.5">
      <c r="A170" s="43" t="s">
        <v>314</v>
      </c>
      <c r="B170" s="43" t="s">
        <v>7</v>
      </c>
      <c r="C170" s="44" t="s">
        <v>349</v>
      </c>
      <c r="D170" s="45">
        <v>45420.9166666667</v>
      </c>
      <c r="E170" s="45">
        <v>45421.2291666667</v>
      </c>
      <c r="F170" s="44" t="s">
        <v>350</v>
      </c>
    </row>
    <row r="171" spans="1:6" ht="93">
      <c r="A171" s="43" t="s">
        <v>314</v>
      </c>
      <c r="B171" s="43" t="s">
        <v>8</v>
      </c>
      <c r="C171" s="44" t="s">
        <v>534</v>
      </c>
      <c r="D171" s="45">
        <v>45420.9166666667</v>
      </c>
      <c r="E171" s="45">
        <v>45421.2291666667</v>
      </c>
      <c r="F171" s="44" t="s">
        <v>535</v>
      </c>
    </row>
    <row r="172" spans="1:6" ht="93">
      <c r="A172" s="43" t="s">
        <v>314</v>
      </c>
      <c r="B172" s="43" t="s">
        <v>8</v>
      </c>
      <c r="C172" s="44" t="s">
        <v>536</v>
      </c>
      <c r="D172" s="45">
        <v>45420.9166666667</v>
      </c>
      <c r="E172" s="45">
        <v>45421.2291666667</v>
      </c>
      <c r="F172" s="44" t="s">
        <v>535</v>
      </c>
    </row>
    <row r="173" spans="1:6" ht="77.25">
      <c r="A173" s="43" t="s">
        <v>261</v>
      </c>
      <c r="B173" s="43" t="s">
        <v>4</v>
      </c>
      <c r="C173" s="44" t="s">
        <v>488</v>
      </c>
      <c r="D173" s="45">
        <v>45420.875</v>
      </c>
      <c r="E173" s="45">
        <v>45421.25</v>
      </c>
      <c r="F173" s="44" t="s">
        <v>489</v>
      </c>
    </row>
    <row r="174" spans="1:6" ht="46.5">
      <c r="A174" s="43" t="s">
        <v>261</v>
      </c>
      <c r="B174" s="43" t="s">
        <v>5</v>
      </c>
      <c r="C174" s="44" t="s">
        <v>262</v>
      </c>
      <c r="D174" s="45">
        <v>45420.875</v>
      </c>
      <c r="E174" s="45">
        <v>45421.25</v>
      </c>
      <c r="F174" s="44" t="s">
        <v>263</v>
      </c>
    </row>
    <row r="175" spans="1:6" ht="46.5">
      <c r="A175" s="43" t="s">
        <v>261</v>
      </c>
      <c r="B175" s="43" t="s">
        <v>5</v>
      </c>
      <c r="C175" s="44" t="s">
        <v>495</v>
      </c>
      <c r="D175" s="45">
        <v>45420.875</v>
      </c>
      <c r="E175" s="45">
        <v>45421.25</v>
      </c>
      <c r="F175" s="44" t="s">
        <v>496</v>
      </c>
    </row>
    <row r="176" spans="1:6" ht="77.25">
      <c r="A176" s="43" t="s">
        <v>358</v>
      </c>
      <c r="B176" s="43" t="s">
        <v>6</v>
      </c>
      <c r="C176" s="44" t="s">
        <v>537</v>
      </c>
      <c r="D176" s="45">
        <v>45420.9166666667</v>
      </c>
      <c r="E176" s="45">
        <v>45421.25</v>
      </c>
      <c r="F176" s="44" t="s">
        <v>538</v>
      </c>
    </row>
    <row r="177" spans="1:6" ht="30.75">
      <c r="A177" s="43" t="s">
        <v>264</v>
      </c>
      <c r="B177" s="43" t="s">
        <v>4</v>
      </c>
      <c r="C177" s="44" t="s">
        <v>490</v>
      </c>
      <c r="D177" s="45">
        <v>45420.875</v>
      </c>
      <c r="E177" s="45">
        <v>45421.25</v>
      </c>
      <c r="F177" s="44" t="s">
        <v>491</v>
      </c>
    </row>
    <row r="178" spans="1:6" ht="61.5">
      <c r="A178" s="43" t="s">
        <v>264</v>
      </c>
      <c r="B178" s="43" t="s">
        <v>5</v>
      </c>
      <c r="C178" s="44" t="s">
        <v>492</v>
      </c>
      <c r="D178" s="45">
        <v>45420.875</v>
      </c>
      <c r="E178" s="45">
        <v>45421.25</v>
      </c>
      <c r="F178" s="44" t="s">
        <v>493</v>
      </c>
    </row>
    <row r="179" spans="1:6" ht="93">
      <c r="A179" s="43" t="s">
        <v>264</v>
      </c>
      <c r="B179" s="43" t="s">
        <v>4</v>
      </c>
      <c r="C179" s="44" t="s">
        <v>519</v>
      </c>
      <c r="D179" s="45">
        <v>45420.9166666667</v>
      </c>
      <c r="E179" s="45">
        <v>45421.2291666667</v>
      </c>
      <c r="F179" s="44" t="s">
        <v>520</v>
      </c>
    </row>
    <row r="180" spans="1:6" ht="93">
      <c r="A180" s="43" t="s">
        <v>264</v>
      </c>
      <c r="B180" s="43" t="s">
        <v>5</v>
      </c>
      <c r="C180" s="44" t="s">
        <v>522</v>
      </c>
      <c r="D180" s="45">
        <v>45420.9166666667</v>
      </c>
      <c r="E180" s="45">
        <v>45421.2291666667</v>
      </c>
      <c r="F180" s="44" t="s">
        <v>520</v>
      </c>
    </row>
    <row r="181" spans="1:6" ht="93">
      <c r="A181" s="43" t="s">
        <v>264</v>
      </c>
      <c r="B181" s="43" t="s">
        <v>4</v>
      </c>
      <c r="C181" s="44" t="s">
        <v>523</v>
      </c>
      <c r="D181" s="45">
        <v>45420.9166666667</v>
      </c>
      <c r="E181" s="45">
        <v>45421.2291666667</v>
      </c>
      <c r="F181" s="44" t="s">
        <v>520</v>
      </c>
    </row>
    <row r="182" spans="1:6" ht="77.25">
      <c r="A182" s="43" t="s">
        <v>264</v>
      </c>
      <c r="B182" s="43" t="s">
        <v>4</v>
      </c>
      <c r="C182" s="44" t="s">
        <v>364</v>
      </c>
      <c r="D182" s="45">
        <v>45420.875</v>
      </c>
      <c r="E182" s="45">
        <v>45421.2083333333</v>
      </c>
      <c r="F182" s="44" t="s">
        <v>365</v>
      </c>
    </row>
    <row r="183" spans="1:6" ht="77.25">
      <c r="A183" s="43" t="s">
        <v>264</v>
      </c>
      <c r="B183" s="43" t="s">
        <v>5</v>
      </c>
      <c r="C183" s="44" t="s">
        <v>366</v>
      </c>
      <c r="D183" s="45">
        <v>45420.875</v>
      </c>
      <c r="E183" s="45">
        <v>45421.2083333333</v>
      </c>
      <c r="F183" s="44" t="s">
        <v>367</v>
      </c>
    </row>
    <row r="184" spans="1:6" ht="61.5">
      <c r="A184" s="43" t="s">
        <v>74</v>
      </c>
      <c r="B184" s="43" t="s">
        <v>6</v>
      </c>
      <c r="C184" s="44" t="s">
        <v>326</v>
      </c>
      <c r="D184" s="45">
        <v>45420.9166666667</v>
      </c>
      <c r="E184" s="45">
        <v>45421.2291666667</v>
      </c>
      <c r="F184" s="44" t="s">
        <v>325</v>
      </c>
    </row>
    <row r="185" spans="1:6" ht="61.5">
      <c r="A185" s="43" t="s">
        <v>74</v>
      </c>
      <c r="B185" s="43" t="s">
        <v>2</v>
      </c>
      <c r="C185" s="44" t="s">
        <v>327</v>
      </c>
      <c r="D185" s="45">
        <v>45420.9166666667</v>
      </c>
      <c r="E185" s="45">
        <v>45421.2291666667</v>
      </c>
      <c r="F185" s="44" t="s">
        <v>325</v>
      </c>
    </row>
    <row r="186" spans="1:6" ht="61.5">
      <c r="A186" s="43" t="s">
        <v>74</v>
      </c>
      <c r="B186" s="43" t="s">
        <v>2</v>
      </c>
      <c r="C186" s="44" t="s">
        <v>328</v>
      </c>
      <c r="D186" s="45">
        <v>45420.9166666667</v>
      </c>
      <c r="E186" s="45">
        <v>45421.2291666667</v>
      </c>
      <c r="F186" s="44" t="s">
        <v>325</v>
      </c>
    </row>
    <row r="187" spans="1:6" ht="108">
      <c r="A187" s="43" t="s">
        <v>390</v>
      </c>
      <c r="B187" s="43" t="s">
        <v>6</v>
      </c>
      <c r="C187" s="44" t="s">
        <v>391</v>
      </c>
      <c r="D187" s="45">
        <v>45420.875</v>
      </c>
      <c r="E187" s="45">
        <v>45421.25</v>
      </c>
      <c r="F187" s="44" t="s">
        <v>392</v>
      </c>
    </row>
    <row r="188" spans="1:6" ht="77.25">
      <c r="A188" s="43" t="s">
        <v>390</v>
      </c>
      <c r="B188" s="43" t="s">
        <v>6</v>
      </c>
      <c r="C188" s="44" t="s">
        <v>549</v>
      </c>
      <c r="D188" s="45">
        <v>45420.875</v>
      </c>
      <c r="E188" s="45">
        <v>45421.25</v>
      </c>
      <c r="F188" s="44" t="s">
        <v>550</v>
      </c>
    </row>
    <row r="189" spans="1:6" ht="61.5">
      <c r="A189" s="43" t="s">
        <v>453</v>
      </c>
      <c r="B189" s="43" t="s">
        <v>5</v>
      </c>
      <c r="C189" s="44" t="s">
        <v>454</v>
      </c>
      <c r="D189" s="45">
        <v>45420.8333333333</v>
      </c>
      <c r="E189" s="45">
        <v>45421.2083333333</v>
      </c>
      <c r="F189" s="44" t="s">
        <v>455</v>
      </c>
    </row>
    <row r="190" spans="1:6" ht="139.5">
      <c r="A190" s="43" t="s">
        <v>361</v>
      </c>
      <c r="B190" s="43" t="s">
        <v>2</v>
      </c>
      <c r="C190" s="44" t="s">
        <v>362</v>
      </c>
      <c r="D190" s="45">
        <v>45420.875</v>
      </c>
      <c r="E190" s="45">
        <v>45421.2083333333</v>
      </c>
      <c r="F190" s="44" t="s">
        <v>363</v>
      </c>
    </row>
    <row r="191" spans="1:6" ht="123.75">
      <c r="A191" s="43" t="s">
        <v>361</v>
      </c>
      <c r="B191" s="43" t="s">
        <v>6</v>
      </c>
      <c r="C191" s="44" t="s">
        <v>368</v>
      </c>
      <c r="D191" s="45">
        <v>45420.875</v>
      </c>
      <c r="E191" s="45">
        <v>45421.2083333333</v>
      </c>
      <c r="F191" s="44" t="s">
        <v>369</v>
      </c>
    </row>
    <row r="192" spans="1:6" ht="123.75">
      <c r="A192" s="43" t="s">
        <v>361</v>
      </c>
      <c r="B192" s="43" t="s">
        <v>6</v>
      </c>
      <c r="C192" s="44" t="s">
        <v>382</v>
      </c>
      <c r="D192" s="45">
        <v>45420.8333333333</v>
      </c>
      <c r="E192" s="45">
        <v>45421.25</v>
      </c>
      <c r="F192" s="44" t="s">
        <v>383</v>
      </c>
    </row>
    <row r="193" spans="1:6" ht="46.5">
      <c r="A193" s="43" t="s">
        <v>198</v>
      </c>
      <c r="B193" s="43" t="s">
        <v>6</v>
      </c>
      <c r="C193" s="44" t="s">
        <v>199</v>
      </c>
      <c r="D193" s="45">
        <v>45420.875</v>
      </c>
      <c r="E193" s="45">
        <v>45421.25</v>
      </c>
      <c r="F193" s="44" t="s">
        <v>200</v>
      </c>
    </row>
    <row r="194" spans="1:6" ht="46.5">
      <c r="A194" s="43" t="s">
        <v>198</v>
      </c>
      <c r="B194" s="43" t="s">
        <v>6</v>
      </c>
      <c r="C194" s="44" t="s">
        <v>201</v>
      </c>
      <c r="D194" s="45">
        <v>45420.875</v>
      </c>
      <c r="E194" s="45">
        <v>45421.25</v>
      </c>
      <c r="F194" s="44" t="s">
        <v>200</v>
      </c>
    </row>
    <row r="195" spans="1:6" ht="46.5">
      <c r="A195" s="43" t="s">
        <v>198</v>
      </c>
      <c r="B195" s="43" t="s">
        <v>6</v>
      </c>
      <c r="C195" s="44" t="s">
        <v>202</v>
      </c>
      <c r="D195" s="45">
        <v>45420.875</v>
      </c>
      <c r="E195" s="45">
        <v>45421.25</v>
      </c>
      <c r="F195" s="44" t="s">
        <v>200</v>
      </c>
    </row>
    <row r="196" spans="1:6" ht="46.5">
      <c r="A196" s="43" t="s">
        <v>198</v>
      </c>
      <c r="B196" s="43" t="s">
        <v>6</v>
      </c>
      <c r="C196" s="44" t="s">
        <v>203</v>
      </c>
      <c r="D196" s="45">
        <v>45420.875</v>
      </c>
      <c r="E196" s="45">
        <v>45421.25</v>
      </c>
      <c r="F196" s="44" t="s">
        <v>200</v>
      </c>
    </row>
    <row r="197" spans="1:6" ht="46.5">
      <c r="A197" s="43" t="s">
        <v>198</v>
      </c>
      <c r="B197" s="43" t="s">
        <v>6</v>
      </c>
      <c r="C197" s="44" t="s">
        <v>204</v>
      </c>
      <c r="D197" s="45">
        <v>45420.875</v>
      </c>
      <c r="E197" s="45">
        <v>45421.25</v>
      </c>
      <c r="F197" s="44" t="s">
        <v>200</v>
      </c>
    </row>
    <row r="198" spans="1:6" ht="46.5">
      <c r="A198" s="43" t="s">
        <v>198</v>
      </c>
      <c r="B198" s="43" t="s">
        <v>2</v>
      </c>
      <c r="C198" s="44" t="s">
        <v>205</v>
      </c>
      <c r="D198" s="45">
        <v>45420.875</v>
      </c>
      <c r="E198" s="45">
        <v>45421.25</v>
      </c>
      <c r="F198" s="44" t="s">
        <v>200</v>
      </c>
    </row>
    <row r="199" spans="1:6" ht="46.5">
      <c r="A199" s="43" t="s">
        <v>198</v>
      </c>
      <c r="B199" s="43" t="s">
        <v>2</v>
      </c>
      <c r="C199" s="44" t="s">
        <v>208</v>
      </c>
      <c r="D199" s="45">
        <v>45420.875</v>
      </c>
      <c r="E199" s="45">
        <v>45421.25</v>
      </c>
      <c r="F199" s="44" t="s">
        <v>200</v>
      </c>
    </row>
    <row r="200" spans="1:6" ht="46.5">
      <c r="A200" s="43" t="s">
        <v>198</v>
      </c>
      <c r="B200" s="43" t="s">
        <v>2</v>
      </c>
      <c r="C200" s="44" t="s">
        <v>209</v>
      </c>
      <c r="D200" s="45">
        <v>45420.875</v>
      </c>
      <c r="E200" s="45">
        <v>45421.25</v>
      </c>
      <c r="F200" s="44" t="s">
        <v>200</v>
      </c>
    </row>
    <row r="201" spans="1:6" ht="46.5">
      <c r="A201" s="43" t="s">
        <v>198</v>
      </c>
      <c r="B201" s="43" t="s">
        <v>2</v>
      </c>
      <c r="C201" s="44" t="s">
        <v>210</v>
      </c>
      <c r="D201" s="45">
        <v>45420.875</v>
      </c>
      <c r="E201" s="45">
        <v>45421.25</v>
      </c>
      <c r="F201" s="44" t="s">
        <v>200</v>
      </c>
    </row>
    <row r="202" spans="1:6" ht="46.5">
      <c r="A202" s="43" t="s">
        <v>198</v>
      </c>
      <c r="B202" s="43" t="s">
        <v>6</v>
      </c>
      <c r="C202" s="44" t="s">
        <v>211</v>
      </c>
      <c r="D202" s="45">
        <v>45420.875</v>
      </c>
      <c r="E202" s="45">
        <v>45421.25</v>
      </c>
      <c r="F202" s="44" t="s">
        <v>200</v>
      </c>
    </row>
    <row r="203" spans="1:6" ht="46.5">
      <c r="A203" s="43" t="s">
        <v>206</v>
      </c>
      <c r="B203" s="43" t="s">
        <v>5</v>
      </c>
      <c r="C203" s="44" t="s">
        <v>207</v>
      </c>
      <c r="D203" s="45">
        <v>45420.875</v>
      </c>
      <c r="E203" s="45">
        <v>45421.25</v>
      </c>
      <c r="F203" s="44" t="s">
        <v>200</v>
      </c>
    </row>
    <row r="204" spans="1:6" ht="61.5">
      <c r="A204" s="43" t="s">
        <v>206</v>
      </c>
      <c r="B204" s="43" t="s">
        <v>4</v>
      </c>
      <c r="C204" s="44" t="s">
        <v>481</v>
      </c>
      <c r="D204" s="45">
        <v>45420.8333333333</v>
      </c>
      <c r="E204" s="45">
        <v>45421.25</v>
      </c>
      <c r="F204" s="44" t="s">
        <v>480</v>
      </c>
    </row>
    <row r="205" spans="1:6" ht="46.5">
      <c r="A205" s="43" t="s">
        <v>219</v>
      </c>
      <c r="B205" s="43" t="s">
        <v>2</v>
      </c>
      <c r="C205" s="44" t="s">
        <v>222</v>
      </c>
      <c r="D205" s="45">
        <v>45420.875</v>
      </c>
      <c r="E205" s="45">
        <v>45421.25</v>
      </c>
      <c r="F205" s="44" t="s">
        <v>221</v>
      </c>
    </row>
    <row r="206" spans="1:6" ht="46.5">
      <c r="A206" s="43" t="s">
        <v>219</v>
      </c>
      <c r="B206" s="43" t="s">
        <v>2</v>
      </c>
      <c r="C206" s="44" t="s">
        <v>223</v>
      </c>
      <c r="D206" s="45">
        <v>45420.875</v>
      </c>
      <c r="E206" s="45">
        <v>45421.25</v>
      </c>
      <c r="F206" s="44" t="s">
        <v>221</v>
      </c>
    </row>
    <row r="207" spans="1:6" ht="46.5">
      <c r="A207" s="43" t="s">
        <v>219</v>
      </c>
      <c r="B207" s="43" t="s">
        <v>2</v>
      </c>
      <c r="C207" s="44" t="s">
        <v>224</v>
      </c>
      <c r="D207" s="45">
        <v>45420.875</v>
      </c>
      <c r="E207" s="45">
        <v>45421.25</v>
      </c>
      <c r="F207" s="44" t="s">
        <v>221</v>
      </c>
    </row>
    <row r="208" spans="1:6" ht="46.5">
      <c r="A208" s="43" t="s">
        <v>219</v>
      </c>
      <c r="B208" s="43" t="s">
        <v>2</v>
      </c>
      <c r="C208" s="44" t="s">
        <v>225</v>
      </c>
      <c r="D208" s="45">
        <v>45420.875</v>
      </c>
      <c r="E208" s="45">
        <v>45421.25</v>
      </c>
      <c r="F208" s="44" t="s">
        <v>221</v>
      </c>
    </row>
    <row r="209" spans="1:6" ht="46.5">
      <c r="A209" s="43" t="s">
        <v>219</v>
      </c>
      <c r="B209" s="43" t="s">
        <v>6</v>
      </c>
      <c r="C209" s="44" t="s">
        <v>475</v>
      </c>
      <c r="D209" s="45">
        <v>45420.875</v>
      </c>
      <c r="E209" s="45">
        <v>45421.25</v>
      </c>
      <c r="F209" s="44" t="s">
        <v>221</v>
      </c>
    </row>
    <row r="210" spans="1:6" ht="46.5">
      <c r="A210" s="43" t="s">
        <v>219</v>
      </c>
      <c r="B210" s="43" t="s">
        <v>6</v>
      </c>
      <c r="C210" s="44" t="s">
        <v>476</v>
      </c>
      <c r="D210" s="45">
        <v>45420.875</v>
      </c>
      <c r="E210" s="45">
        <v>45421.25</v>
      </c>
      <c r="F210" s="44" t="s">
        <v>221</v>
      </c>
    </row>
    <row r="211" spans="1:6" ht="46.5">
      <c r="A211" s="43" t="s">
        <v>219</v>
      </c>
      <c r="B211" s="43" t="s">
        <v>6</v>
      </c>
      <c r="C211" s="44" t="s">
        <v>226</v>
      </c>
      <c r="D211" s="45">
        <v>45420.875</v>
      </c>
      <c r="E211" s="45">
        <v>45421.25</v>
      </c>
      <c r="F211" s="44" t="s">
        <v>221</v>
      </c>
    </row>
    <row r="212" spans="1:6" ht="46.5">
      <c r="A212" s="43" t="s">
        <v>219</v>
      </c>
      <c r="B212" s="43" t="s">
        <v>6</v>
      </c>
      <c r="C212" s="44" t="s">
        <v>477</v>
      </c>
      <c r="D212" s="45">
        <v>45420.875</v>
      </c>
      <c r="E212" s="45">
        <v>45421.25</v>
      </c>
      <c r="F212" s="44" t="s">
        <v>221</v>
      </c>
    </row>
    <row r="213" spans="1:6" ht="46.5">
      <c r="A213" s="43" t="s">
        <v>219</v>
      </c>
      <c r="B213" s="43" t="s">
        <v>6</v>
      </c>
      <c r="C213" s="44" t="s">
        <v>478</v>
      </c>
      <c r="D213" s="45">
        <v>45420.875</v>
      </c>
      <c r="E213" s="45">
        <v>45421.25</v>
      </c>
      <c r="F213" s="44" t="s">
        <v>221</v>
      </c>
    </row>
    <row r="214" spans="1:6" ht="61.5">
      <c r="A214" s="43" t="s">
        <v>219</v>
      </c>
      <c r="B214" s="43" t="s">
        <v>6</v>
      </c>
      <c r="C214" s="44" t="s">
        <v>479</v>
      </c>
      <c r="D214" s="45">
        <v>45420.8333333333</v>
      </c>
      <c r="E214" s="45">
        <v>45421.25</v>
      </c>
      <c r="F214" s="44" t="s">
        <v>480</v>
      </c>
    </row>
    <row r="215" spans="1:6" ht="61.5">
      <c r="A215" s="43" t="s">
        <v>219</v>
      </c>
      <c r="B215" s="43" t="s">
        <v>6</v>
      </c>
      <c r="C215" s="44" t="s">
        <v>245</v>
      </c>
      <c r="D215" s="45">
        <v>45420.8333333333</v>
      </c>
      <c r="E215" s="45">
        <v>45421.2083333333</v>
      </c>
      <c r="F215" s="44" t="s">
        <v>246</v>
      </c>
    </row>
    <row r="216" spans="1:6" ht="93">
      <c r="A216" s="43" t="s">
        <v>219</v>
      </c>
      <c r="B216" s="43" t="s">
        <v>6</v>
      </c>
      <c r="C216" s="44" t="s">
        <v>384</v>
      </c>
      <c r="D216" s="45">
        <v>45420.8333333333</v>
      </c>
      <c r="E216" s="45">
        <v>45421.25</v>
      </c>
      <c r="F216" s="44" t="s">
        <v>385</v>
      </c>
    </row>
    <row r="217" spans="1:6" ht="93">
      <c r="A217" s="43" t="s">
        <v>219</v>
      </c>
      <c r="B217" s="43" t="s">
        <v>6</v>
      </c>
      <c r="C217" s="44" t="s">
        <v>386</v>
      </c>
      <c r="D217" s="45">
        <v>45420.8333333333</v>
      </c>
      <c r="E217" s="45">
        <v>45421.25</v>
      </c>
      <c r="F217" s="44" t="s">
        <v>385</v>
      </c>
    </row>
    <row r="218" spans="1:6" ht="93">
      <c r="A218" s="43" t="s">
        <v>219</v>
      </c>
      <c r="B218" s="43" t="s">
        <v>6</v>
      </c>
      <c r="C218" s="44" t="s">
        <v>387</v>
      </c>
      <c r="D218" s="45">
        <v>45420.8333333333</v>
      </c>
      <c r="E218" s="45">
        <v>45421.25</v>
      </c>
      <c r="F218" s="44" t="s">
        <v>385</v>
      </c>
    </row>
    <row r="219" spans="1:6" ht="46.5">
      <c r="A219" s="43" t="s">
        <v>212</v>
      </c>
      <c r="B219" s="43" t="s">
        <v>7</v>
      </c>
      <c r="C219" s="44" t="s">
        <v>474</v>
      </c>
      <c r="D219" s="45">
        <v>45420.8333333333</v>
      </c>
      <c r="E219" s="45">
        <v>45421.25</v>
      </c>
      <c r="F219" s="44" t="s">
        <v>214</v>
      </c>
    </row>
    <row r="220" spans="1:6" ht="30.75">
      <c r="A220" s="43" t="s">
        <v>212</v>
      </c>
      <c r="B220" s="43" t="s">
        <v>7</v>
      </c>
      <c r="C220" s="44" t="s">
        <v>239</v>
      </c>
      <c r="D220" s="45">
        <v>45420.8333333333</v>
      </c>
      <c r="E220" s="45">
        <v>45421.25</v>
      </c>
      <c r="F220" s="44" t="s">
        <v>240</v>
      </c>
    </row>
    <row r="221" spans="1:6" ht="30.75">
      <c r="A221" s="43" t="s">
        <v>189</v>
      </c>
      <c r="B221" s="43" t="s">
        <v>6</v>
      </c>
      <c r="C221" s="44" t="s">
        <v>241</v>
      </c>
      <c r="D221" s="45">
        <v>45420.8333333333</v>
      </c>
      <c r="E221" s="45">
        <v>45421.25</v>
      </c>
      <c r="F221" s="44" t="s">
        <v>240</v>
      </c>
    </row>
    <row r="222" spans="1:6" ht="77.25">
      <c r="A222" s="43" t="s">
        <v>120</v>
      </c>
      <c r="B222" s="43" t="s">
        <v>4</v>
      </c>
      <c r="C222" s="44" t="s">
        <v>460</v>
      </c>
      <c r="D222" s="45">
        <v>45420.8333333333</v>
      </c>
      <c r="E222" s="45">
        <v>45421.2083333333</v>
      </c>
      <c r="F222" s="44" t="s">
        <v>461</v>
      </c>
    </row>
    <row r="223" spans="1:6" ht="93">
      <c r="A223" s="43" t="s">
        <v>120</v>
      </c>
      <c r="B223" s="43" t="s">
        <v>5</v>
      </c>
      <c r="C223" s="44" t="s">
        <v>462</v>
      </c>
      <c r="D223" s="45">
        <v>45420.8333333333</v>
      </c>
      <c r="E223" s="45">
        <v>45421.2083333333</v>
      </c>
      <c r="F223" s="44" t="s">
        <v>463</v>
      </c>
    </row>
    <row r="224" spans="1:6" ht="93">
      <c r="A224" s="43" t="s">
        <v>120</v>
      </c>
      <c r="B224" s="43" t="s">
        <v>4</v>
      </c>
      <c r="C224" s="44" t="s">
        <v>157</v>
      </c>
      <c r="D224" s="45">
        <v>45420.8333333333</v>
      </c>
      <c r="E224" s="45">
        <v>45421.25</v>
      </c>
      <c r="F224" s="44" t="s">
        <v>158</v>
      </c>
    </row>
    <row r="225" spans="1:6" ht="46.5">
      <c r="A225" s="43" t="s">
        <v>120</v>
      </c>
      <c r="B225" s="43" t="s">
        <v>5</v>
      </c>
      <c r="C225" s="44" t="s">
        <v>472</v>
      </c>
      <c r="D225" s="45">
        <v>45420.8333333333</v>
      </c>
      <c r="E225" s="45">
        <v>45421.25</v>
      </c>
      <c r="F225" s="44" t="s">
        <v>194</v>
      </c>
    </row>
    <row r="226" spans="1:6" ht="46.5">
      <c r="A226" s="43" t="s">
        <v>120</v>
      </c>
      <c r="B226" s="43" t="s">
        <v>5</v>
      </c>
      <c r="C226" s="44" t="s">
        <v>473</v>
      </c>
      <c r="D226" s="45">
        <v>45420.8333333333</v>
      </c>
      <c r="E226" s="45">
        <v>45421.25</v>
      </c>
      <c r="F226" s="44" t="s">
        <v>194</v>
      </c>
    </row>
    <row r="227" spans="1:6" ht="93">
      <c r="A227" s="43" t="s">
        <v>139</v>
      </c>
      <c r="B227" s="43" t="s">
        <v>7</v>
      </c>
      <c r="C227" s="44" t="s">
        <v>140</v>
      </c>
      <c r="D227" s="45">
        <v>45420.8333333333</v>
      </c>
      <c r="E227" s="45">
        <v>45421.25</v>
      </c>
      <c r="F227" s="44" t="s">
        <v>141</v>
      </c>
    </row>
    <row r="228" spans="1:6" ht="93">
      <c r="A228" s="43" t="s">
        <v>139</v>
      </c>
      <c r="B228" s="43" t="s">
        <v>7</v>
      </c>
      <c r="C228" s="44" t="s">
        <v>143</v>
      </c>
      <c r="D228" s="45">
        <v>45420.8333333333</v>
      </c>
      <c r="E228" s="45">
        <v>45421.25</v>
      </c>
      <c r="F228" s="44" t="s">
        <v>141</v>
      </c>
    </row>
    <row r="229" spans="1:6" ht="93">
      <c r="A229" s="43" t="s">
        <v>139</v>
      </c>
      <c r="B229" s="43" t="s">
        <v>8</v>
      </c>
      <c r="C229" s="44" t="s">
        <v>464</v>
      </c>
      <c r="D229" s="45">
        <v>45420.8333333333</v>
      </c>
      <c r="E229" s="45">
        <v>45421.25</v>
      </c>
      <c r="F229" s="44" t="s">
        <v>149</v>
      </c>
    </row>
    <row r="230" spans="1:6" ht="46.5">
      <c r="A230" s="43" t="s">
        <v>482</v>
      </c>
      <c r="B230" s="43" t="s">
        <v>2</v>
      </c>
      <c r="C230" s="44" t="s">
        <v>483</v>
      </c>
      <c r="D230" s="45">
        <v>45420.8333333333</v>
      </c>
      <c r="E230" s="45">
        <v>45421.25</v>
      </c>
      <c r="F230" s="44" t="s">
        <v>484</v>
      </c>
    </row>
    <row r="231" spans="1:6" ht="46.5">
      <c r="A231" s="43" t="s">
        <v>186</v>
      </c>
      <c r="B231" s="43" t="s">
        <v>4</v>
      </c>
      <c r="C231" s="44" t="s">
        <v>187</v>
      </c>
      <c r="D231" s="45">
        <v>44936.875</v>
      </c>
      <c r="E231" s="45">
        <v>45714.2083333333</v>
      </c>
      <c r="F231" s="44" t="s">
        <v>188</v>
      </c>
    </row>
    <row r="232" spans="1:6" ht="61.5">
      <c r="A232" s="43" t="s">
        <v>186</v>
      </c>
      <c r="B232" s="43" t="s">
        <v>4</v>
      </c>
      <c r="C232" s="44" t="s">
        <v>195</v>
      </c>
      <c r="D232" s="45">
        <v>45420.875</v>
      </c>
      <c r="E232" s="45">
        <v>45421.2083333333</v>
      </c>
      <c r="F232" s="44" t="s">
        <v>196</v>
      </c>
    </row>
    <row r="233" spans="1:6" ht="61.5">
      <c r="A233" s="43" t="s">
        <v>186</v>
      </c>
      <c r="B233" s="43" t="s">
        <v>4</v>
      </c>
      <c r="C233" s="44" t="s">
        <v>197</v>
      </c>
      <c r="D233" s="45">
        <v>45420.875</v>
      </c>
      <c r="E233" s="45">
        <v>45421.2083333333</v>
      </c>
      <c r="F233" s="44" t="s">
        <v>196</v>
      </c>
    </row>
  </sheetData>
  <sheetProtection/>
  <autoFilter ref="A2:F87">
    <sortState ref="A3:F233">
      <sortCondition sortBy="value" ref="A3:A233"/>
    </sortState>
  </autoFilter>
  <mergeCells count="1">
    <mergeCell ref="A1:F1"/>
  </mergeCells>
  <conditionalFormatting sqref="A3:F233">
    <cfRule type="expression" priority="1" dxfId="0">
      <formula>$J3="Over 12 hours"</formula>
    </cfRule>
  </conditionalFormatting>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sheetPr>
    <tabColor rgb="FFFFC000"/>
  </sheetPr>
  <dimension ref="A1:F214"/>
  <sheetViews>
    <sheetView zoomScalePageLayoutView="0" workbookViewId="0" topLeftCell="A1">
      <pane ySplit="1" topLeftCell="A2" activePane="bottomLeft" state="frozen"/>
      <selection pane="topLeft" activeCell="A1" sqref="A1:F1"/>
      <selection pane="bottomLeft" activeCell="C5" sqref="C5"/>
    </sheetView>
  </sheetViews>
  <sheetFormatPr defaultColWidth="0" defaultRowHeight="15"/>
  <cols>
    <col min="1" max="2" width="13.21484375" style="9" customWidth="1"/>
    <col min="3" max="3" width="60.21484375" style="9" customWidth="1"/>
    <col min="4" max="4" width="15.77734375" style="9" customWidth="1"/>
    <col min="5" max="5" width="15.77734375" style="19" customWidth="1"/>
    <col min="6" max="6" width="46.99609375" style="19" customWidth="1"/>
    <col min="7" max="11" width="0" style="0" hidden="1" customWidth="1"/>
    <col min="12" max="16384" width="8.77734375" style="0" hidden="1" customWidth="1"/>
  </cols>
  <sheetData>
    <row r="1" spans="1:6" s="12" customFormat="1" ht="33.75">
      <c r="A1" s="62" t="str">
        <f>"Daily closure report: "&amp;'Front page'!A10</f>
        <v>Daily closure report: Thursday, 9 May</v>
      </c>
      <c r="B1" s="62"/>
      <c r="C1" s="62"/>
      <c r="D1" s="62"/>
      <c r="E1" s="62"/>
      <c r="F1" s="62"/>
    </row>
    <row r="2" spans="1:6" s="5" customFormat="1" ht="30">
      <c r="A2" s="16" t="s">
        <v>9</v>
      </c>
      <c r="B2" s="16" t="s">
        <v>1</v>
      </c>
      <c r="C2" s="16" t="s">
        <v>0</v>
      </c>
      <c r="D2" s="15" t="s">
        <v>11</v>
      </c>
      <c r="E2" s="15" t="s">
        <v>12</v>
      </c>
      <c r="F2" s="16" t="s">
        <v>10</v>
      </c>
    </row>
    <row r="3" spans="1:6" s="5" customFormat="1" ht="77.25">
      <c r="A3" s="43" t="s">
        <v>60</v>
      </c>
      <c r="B3" s="43" t="s">
        <v>6</v>
      </c>
      <c r="C3" s="44" t="s">
        <v>61</v>
      </c>
      <c r="D3" s="45">
        <v>45421.875</v>
      </c>
      <c r="E3" s="45">
        <v>45422.2083333333</v>
      </c>
      <c r="F3" s="44" t="s">
        <v>62</v>
      </c>
    </row>
    <row r="4" spans="1:6" s="22" customFormat="1" ht="77.25">
      <c r="A4" s="43" t="s">
        <v>60</v>
      </c>
      <c r="B4" s="43" t="s">
        <v>6</v>
      </c>
      <c r="C4" s="44" t="s">
        <v>80</v>
      </c>
      <c r="D4" s="45">
        <v>45294.8333333333</v>
      </c>
      <c r="E4" s="45">
        <v>45438.25</v>
      </c>
      <c r="F4" s="44" t="s">
        <v>81</v>
      </c>
    </row>
    <row r="5" spans="1:6" s="5" customFormat="1" ht="77.25">
      <c r="A5" s="43" t="s">
        <v>60</v>
      </c>
      <c r="B5" s="43" t="s">
        <v>6</v>
      </c>
      <c r="C5" s="44" t="s">
        <v>105</v>
      </c>
      <c r="D5" s="45">
        <v>45421.8333333333</v>
      </c>
      <c r="E5" s="45">
        <v>45422.25</v>
      </c>
      <c r="F5" s="44" t="s">
        <v>106</v>
      </c>
    </row>
    <row r="6" spans="1:6" s="5" customFormat="1" ht="77.25">
      <c r="A6" s="43" t="s">
        <v>60</v>
      </c>
      <c r="B6" s="43" t="s">
        <v>6</v>
      </c>
      <c r="C6" s="44" t="s">
        <v>107</v>
      </c>
      <c r="D6" s="45">
        <v>45421.8333333333</v>
      </c>
      <c r="E6" s="45">
        <v>45422.25</v>
      </c>
      <c r="F6" s="44" t="s">
        <v>106</v>
      </c>
    </row>
    <row r="7" spans="1:6" s="5" customFormat="1" ht="93">
      <c r="A7" s="43" t="s">
        <v>60</v>
      </c>
      <c r="B7" s="43" t="s">
        <v>2</v>
      </c>
      <c r="C7" s="44" t="s">
        <v>108</v>
      </c>
      <c r="D7" s="45">
        <v>45421.8333333333</v>
      </c>
      <c r="E7" s="45">
        <v>45422.25</v>
      </c>
      <c r="F7" s="44" t="s">
        <v>109</v>
      </c>
    </row>
    <row r="8" spans="1:6" s="5" customFormat="1" ht="93">
      <c r="A8" s="43" t="s">
        <v>60</v>
      </c>
      <c r="B8" s="43" t="s">
        <v>2</v>
      </c>
      <c r="C8" s="44" t="s">
        <v>110</v>
      </c>
      <c r="D8" s="45">
        <v>45421.8333333333</v>
      </c>
      <c r="E8" s="45">
        <v>45422.25</v>
      </c>
      <c r="F8" s="44" t="s">
        <v>109</v>
      </c>
    </row>
    <row r="9" spans="1:6" s="5" customFormat="1" ht="61.5">
      <c r="A9" s="43" t="s">
        <v>60</v>
      </c>
      <c r="B9" s="43" t="s">
        <v>2</v>
      </c>
      <c r="C9" s="44" t="s">
        <v>159</v>
      </c>
      <c r="D9" s="45">
        <v>45421.8333333333</v>
      </c>
      <c r="E9" s="45">
        <v>45422.25</v>
      </c>
      <c r="F9" s="44" t="s">
        <v>160</v>
      </c>
    </row>
    <row r="10" spans="1:6" s="5" customFormat="1" ht="61.5">
      <c r="A10" s="43" t="s">
        <v>60</v>
      </c>
      <c r="B10" s="43" t="s">
        <v>2</v>
      </c>
      <c r="C10" s="44" t="s">
        <v>161</v>
      </c>
      <c r="D10" s="45">
        <v>45421.8333333333</v>
      </c>
      <c r="E10" s="45">
        <v>45422.25</v>
      </c>
      <c r="F10" s="44" t="s">
        <v>160</v>
      </c>
    </row>
    <row r="11" spans="1:6" s="5" customFormat="1" ht="61.5">
      <c r="A11" s="43" t="s">
        <v>60</v>
      </c>
      <c r="B11" s="43" t="s">
        <v>6</v>
      </c>
      <c r="C11" s="44" t="s">
        <v>162</v>
      </c>
      <c r="D11" s="45">
        <v>45421.8333333333</v>
      </c>
      <c r="E11" s="45">
        <v>45422.25</v>
      </c>
      <c r="F11" s="44" t="s">
        <v>160</v>
      </c>
    </row>
    <row r="12" spans="1:6" s="5" customFormat="1" ht="61.5">
      <c r="A12" s="43" t="s">
        <v>60</v>
      </c>
      <c r="B12" s="43" t="s">
        <v>6</v>
      </c>
      <c r="C12" s="44" t="s">
        <v>163</v>
      </c>
      <c r="D12" s="45">
        <v>45421.8333333333</v>
      </c>
      <c r="E12" s="45">
        <v>45422.25</v>
      </c>
      <c r="F12" s="44" t="s">
        <v>160</v>
      </c>
    </row>
    <row r="13" spans="1:6" s="5" customFormat="1" ht="61.5">
      <c r="A13" s="43" t="s">
        <v>63</v>
      </c>
      <c r="B13" s="43" t="s">
        <v>2</v>
      </c>
      <c r="C13" s="44" t="s">
        <v>64</v>
      </c>
      <c r="D13" s="45">
        <v>45421.875</v>
      </c>
      <c r="E13" s="45">
        <v>45422.2083333333</v>
      </c>
      <c r="F13" s="44" t="s">
        <v>65</v>
      </c>
    </row>
    <row r="14" spans="1:6" s="5" customFormat="1" ht="46.5">
      <c r="A14" s="43" t="s">
        <v>63</v>
      </c>
      <c r="B14" s="43" t="s">
        <v>6</v>
      </c>
      <c r="C14" s="44" t="s">
        <v>72</v>
      </c>
      <c r="D14" s="45">
        <v>45421.8333333333</v>
      </c>
      <c r="E14" s="45">
        <v>45422.25</v>
      </c>
      <c r="F14" s="44" t="s">
        <v>73</v>
      </c>
    </row>
    <row r="15" spans="1:6" s="5" customFormat="1" ht="61.5">
      <c r="A15" s="43" t="s">
        <v>63</v>
      </c>
      <c r="B15" s="43" t="s">
        <v>2</v>
      </c>
      <c r="C15" s="44" t="s">
        <v>164</v>
      </c>
      <c r="D15" s="45">
        <v>45421.8333333333</v>
      </c>
      <c r="E15" s="45">
        <v>45422.25</v>
      </c>
      <c r="F15" s="44" t="s">
        <v>165</v>
      </c>
    </row>
    <row r="16" spans="1:6" s="5" customFormat="1" ht="61.5">
      <c r="A16" s="43" t="s">
        <v>63</v>
      </c>
      <c r="B16" s="43" t="s">
        <v>46</v>
      </c>
      <c r="C16" s="44" t="s">
        <v>166</v>
      </c>
      <c r="D16" s="45">
        <v>45387.25</v>
      </c>
      <c r="E16" s="45">
        <v>45470.25</v>
      </c>
      <c r="F16" s="44" t="s">
        <v>167</v>
      </c>
    </row>
    <row r="17" spans="1:6" s="5" customFormat="1" ht="61.5">
      <c r="A17" s="43" t="s">
        <v>63</v>
      </c>
      <c r="B17" s="43" t="s">
        <v>2</v>
      </c>
      <c r="C17" s="44" t="s">
        <v>172</v>
      </c>
      <c r="D17" s="45">
        <v>45421.8333333333</v>
      </c>
      <c r="E17" s="45">
        <v>45422.25</v>
      </c>
      <c r="F17" s="44" t="s">
        <v>173</v>
      </c>
    </row>
    <row r="18" spans="1:6" s="5" customFormat="1" ht="77.25">
      <c r="A18" s="43" t="s">
        <v>63</v>
      </c>
      <c r="B18" s="43" t="s">
        <v>2</v>
      </c>
      <c r="C18" s="44" t="s">
        <v>318</v>
      </c>
      <c r="D18" s="45">
        <v>45421.9166666667</v>
      </c>
      <c r="E18" s="45">
        <v>45422.2083333333</v>
      </c>
      <c r="F18" s="44" t="s">
        <v>319</v>
      </c>
    </row>
    <row r="19" spans="1:6" s="5" customFormat="1" ht="77.25">
      <c r="A19" s="43" t="s">
        <v>63</v>
      </c>
      <c r="B19" s="43" t="s">
        <v>2</v>
      </c>
      <c r="C19" s="44" t="s">
        <v>320</v>
      </c>
      <c r="D19" s="45">
        <v>45421.9166666667</v>
      </c>
      <c r="E19" s="45">
        <v>45422.2083333333</v>
      </c>
      <c r="F19" s="44" t="s">
        <v>319</v>
      </c>
    </row>
    <row r="20" spans="1:6" s="5" customFormat="1" ht="61.5">
      <c r="A20" s="43" t="s">
        <v>37</v>
      </c>
      <c r="B20" s="43" t="s">
        <v>6</v>
      </c>
      <c r="C20" s="44" t="s">
        <v>38</v>
      </c>
      <c r="D20" s="45">
        <v>45421.8333333333</v>
      </c>
      <c r="E20" s="45">
        <v>45422.0416666667</v>
      </c>
      <c r="F20" s="44" t="s">
        <v>39</v>
      </c>
    </row>
    <row r="21" spans="1:6" s="8" customFormat="1" ht="61.5">
      <c r="A21" s="43" t="s">
        <v>37</v>
      </c>
      <c r="B21" s="43" t="s">
        <v>6</v>
      </c>
      <c r="C21" s="44" t="s">
        <v>40</v>
      </c>
      <c r="D21" s="45">
        <v>45421.8333333333</v>
      </c>
      <c r="E21" s="45">
        <v>45422.0416666667</v>
      </c>
      <c r="F21" s="44" t="s">
        <v>39</v>
      </c>
    </row>
    <row r="22" spans="1:6" s="8" customFormat="1" ht="61.5">
      <c r="A22" s="43" t="s">
        <v>37</v>
      </c>
      <c r="B22" s="43" t="s">
        <v>2</v>
      </c>
      <c r="C22" s="44" t="s">
        <v>41</v>
      </c>
      <c r="D22" s="45">
        <v>45422.0416666667</v>
      </c>
      <c r="E22" s="45">
        <v>45422.25</v>
      </c>
      <c r="F22" s="44" t="s">
        <v>39</v>
      </c>
    </row>
    <row r="23" spans="1:6" s="8" customFormat="1" ht="61.5">
      <c r="A23" s="43" t="s">
        <v>37</v>
      </c>
      <c r="B23" s="43" t="s">
        <v>2</v>
      </c>
      <c r="C23" s="44" t="s">
        <v>42</v>
      </c>
      <c r="D23" s="45">
        <v>45422.0416666667</v>
      </c>
      <c r="E23" s="45">
        <v>45422.25</v>
      </c>
      <c r="F23" s="44" t="s">
        <v>39</v>
      </c>
    </row>
    <row r="24" spans="1:6" s="8" customFormat="1" ht="61.5">
      <c r="A24" s="43" t="s">
        <v>17</v>
      </c>
      <c r="B24" s="43" t="s">
        <v>2</v>
      </c>
      <c r="C24" s="44" t="s">
        <v>18</v>
      </c>
      <c r="D24" s="45">
        <v>45416.2083333333</v>
      </c>
      <c r="E24" s="45">
        <v>45511.9583333333</v>
      </c>
      <c r="F24" s="44" t="s">
        <v>19</v>
      </c>
    </row>
    <row r="25" spans="1:6" s="8" customFormat="1" ht="77.25">
      <c r="A25" s="43" t="s">
        <v>17</v>
      </c>
      <c r="B25" s="43" t="s">
        <v>6</v>
      </c>
      <c r="C25" s="44" t="s">
        <v>20</v>
      </c>
      <c r="D25" s="45">
        <v>45421.25</v>
      </c>
      <c r="E25" s="45">
        <v>45421.8333333333</v>
      </c>
      <c r="F25" s="44" t="s">
        <v>21</v>
      </c>
    </row>
    <row r="26" spans="1:6" s="8" customFormat="1" ht="77.25">
      <c r="A26" s="43" t="s">
        <v>17</v>
      </c>
      <c r="B26" s="43" t="s">
        <v>6</v>
      </c>
      <c r="C26" s="44" t="s">
        <v>22</v>
      </c>
      <c r="D26" s="45">
        <v>45421.8333333333</v>
      </c>
      <c r="E26" s="45">
        <v>45422.25</v>
      </c>
      <c r="F26" s="44" t="s">
        <v>21</v>
      </c>
    </row>
    <row r="27" spans="1:6" s="5" customFormat="1" ht="77.25">
      <c r="A27" s="43" t="s">
        <v>17</v>
      </c>
      <c r="B27" s="43" t="s">
        <v>6</v>
      </c>
      <c r="C27" s="44" t="s">
        <v>23</v>
      </c>
      <c r="D27" s="45">
        <v>45421.8333333333</v>
      </c>
      <c r="E27" s="45">
        <v>45422.25</v>
      </c>
      <c r="F27" s="44" t="s">
        <v>21</v>
      </c>
    </row>
    <row r="28" spans="1:6" s="5" customFormat="1" ht="77.25">
      <c r="A28" s="43" t="s">
        <v>17</v>
      </c>
      <c r="B28" s="43" t="s">
        <v>6</v>
      </c>
      <c r="C28" s="44" t="s">
        <v>20</v>
      </c>
      <c r="D28" s="45">
        <v>45422.25</v>
      </c>
      <c r="E28" s="45">
        <v>45422.8333333333</v>
      </c>
      <c r="F28" s="44" t="s">
        <v>21</v>
      </c>
    </row>
    <row r="29" spans="1:6" s="5" customFormat="1" ht="46.5">
      <c r="A29" s="43" t="s">
        <v>17</v>
      </c>
      <c r="B29" s="43" t="s">
        <v>2</v>
      </c>
      <c r="C29" s="44" t="s">
        <v>24</v>
      </c>
      <c r="D29" s="45">
        <v>45275</v>
      </c>
      <c r="E29" s="45">
        <v>45527.9993055556</v>
      </c>
      <c r="F29" s="44" t="s">
        <v>25</v>
      </c>
    </row>
    <row r="30" spans="1:6" s="5" customFormat="1" ht="61.5">
      <c r="A30" s="43" t="s">
        <v>26</v>
      </c>
      <c r="B30" s="43" t="s">
        <v>5</v>
      </c>
      <c r="C30" s="44" t="s">
        <v>27</v>
      </c>
      <c r="D30" s="45">
        <v>45421.8333333333</v>
      </c>
      <c r="E30" s="45">
        <v>45422.25</v>
      </c>
      <c r="F30" s="44" t="s">
        <v>28</v>
      </c>
    </row>
    <row r="31" spans="1:6" s="5" customFormat="1" ht="61.5">
      <c r="A31" s="43" t="s">
        <v>26</v>
      </c>
      <c r="B31" s="43" t="s">
        <v>4</v>
      </c>
      <c r="C31" s="44" t="s">
        <v>32</v>
      </c>
      <c r="D31" s="45">
        <v>45421.8333333333</v>
      </c>
      <c r="E31" s="45">
        <v>45422.25</v>
      </c>
      <c r="F31" s="44" t="s">
        <v>33</v>
      </c>
    </row>
    <row r="32" spans="1:6" s="5" customFormat="1" ht="77.25">
      <c r="A32" s="43" t="s">
        <v>26</v>
      </c>
      <c r="B32" s="43" t="s">
        <v>4</v>
      </c>
      <c r="C32" s="44" t="s">
        <v>100</v>
      </c>
      <c r="D32" s="45">
        <v>45421.8333333333</v>
      </c>
      <c r="E32" s="45">
        <v>45422.25</v>
      </c>
      <c r="F32" s="44" t="s">
        <v>101</v>
      </c>
    </row>
    <row r="33" spans="1:6" s="5" customFormat="1" ht="61.5">
      <c r="A33" s="43" t="s">
        <v>26</v>
      </c>
      <c r="B33" s="43" t="s">
        <v>5</v>
      </c>
      <c r="C33" s="44" t="s">
        <v>113</v>
      </c>
      <c r="D33" s="45">
        <v>45420.3333333333</v>
      </c>
      <c r="E33" s="45">
        <v>45422.625</v>
      </c>
      <c r="F33" s="44" t="s">
        <v>114</v>
      </c>
    </row>
    <row r="34" spans="1:6" s="5" customFormat="1" ht="77.25">
      <c r="A34" s="43" t="s">
        <v>154</v>
      </c>
      <c r="B34" s="43" t="s">
        <v>6</v>
      </c>
      <c r="C34" s="44" t="s">
        <v>155</v>
      </c>
      <c r="D34" s="45">
        <v>45421.8333333333</v>
      </c>
      <c r="E34" s="45">
        <v>45422.25</v>
      </c>
      <c r="F34" s="44" t="s">
        <v>156</v>
      </c>
    </row>
    <row r="35" spans="1:6" s="5" customFormat="1" ht="77.25">
      <c r="A35" s="43" t="s">
        <v>174</v>
      </c>
      <c r="B35" s="43" t="s">
        <v>6</v>
      </c>
      <c r="C35" s="44" t="s">
        <v>175</v>
      </c>
      <c r="D35" s="45">
        <v>45421.8333333333</v>
      </c>
      <c r="E35" s="45">
        <v>45422.25</v>
      </c>
      <c r="F35" s="44" t="s">
        <v>176</v>
      </c>
    </row>
    <row r="36" spans="1:6" s="5" customFormat="1" ht="77.25">
      <c r="A36" s="43" t="s">
        <v>174</v>
      </c>
      <c r="B36" s="43" t="s">
        <v>2</v>
      </c>
      <c r="C36" s="44" t="s">
        <v>177</v>
      </c>
      <c r="D36" s="45">
        <v>45421.8333333333</v>
      </c>
      <c r="E36" s="45">
        <v>45422.25</v>
      </c>
      <c r="F36" s="44" t="s">
        <v>176</v>
      </c>
    </row>
    <row r="37" spans="1:6" s="5" customFormat="1" ht="46.5">
      <c r="A37" s="43" t="s">
        <v>174</v>
      </c>
      <c r="B37" s="43" t="s">
        <v>6</v>
      </c>
      <c r="C37" s="44" t="s">
        <v>178</v>
      </c>
      <c r="D37" s="45">
        <v>45421.8333333333</v>
      </c>
      <c r="E37" s="45">
        <v>45422.25</v>
      </c>
      <c r="F37" s="44" t="s">
        <v>179</v>
      </c>
    </row>
    <row r="38" spans="1:6" s="5" customFormat="1" ht="46.5">
      <c r="A38" s="43" t="s">
        <v>174</v>
      </c>
      <c r="B38" s="43" t="s">
        <v>6</v>
      </c>
      <c r="C38" s="44" t="s">
        <v>180</v>
      </c>
      <c r="D38" s="45">
        <v>45400.8333333333</v>
      </c>
      <c r="E38" s="45">
        <v>45491.25</v>
      </c>
      <c r="F38" s="44" t="s">
        <v>181</v>
      </c>
    </row>
    <row r="39" spans="1:6" s="5" customFormat="1" ht="77.25">
      <c r="A39" s="43" t="s">
        <v>174</v>
      </c>
      <c r="B39" s="43" t="s">
        <v>6</v>
      </c>
      <c r="C39" s="44" t="s">
        <v>182</v>
      </c>
      <c r="D39" s="45">
        <v>45421.8333333333</v>
      </c>
      <c r="E39" s="45">
        <v>45422.25</v>
      </c>
      <c r="F39" s="44" t="s">
        <v>183</v>
      </c>
    </row>
    <row r="40" spans="1:6" s="7" customFormat="1" ht="46.5">
      <c r="A40" s="43" t="s">
        <v>286</v>
      </c>
      <c r="B40" s="43" t="s">
        <v>5</v>
      </c>
      <c r="C40" s="44" t="s">
        <v>287</v>
      </c>
      <c r="D40" s="45">
        <v>45421.8333333333</v>
      </c>
      <c r="E40" s="45">
        <v>45422.25</v>
      </c>
      <c r="F40" s="44" t="s">
        <v>288</v>
      </c>
    </row>
    <row r="41" spans="1:6" s="7" customFormat="1" ht="61.5">
      <c r="A41" s="43" t="s">
        <v>286</v>
      </c>
      <c r="B41" s="43" t="s">
        <v>5</v>
      </c>
      <c r="C41" s="44" t="s">
        <v>297</v>
      </c>
      <c r="D41" s="45">
        <v>45421.875</v>
      </c>
      <c r="E41" s="45">
        <v>45422.25</v>
      </c>
      <c r="F41" s="44" t="s">
        <v>298</v>
      </c>
    </row>
    <row r="42" spans="1:6" s="7" customFormat="1" ht="61.5">
      <c r="A42" s="43" t="s">
        <v>286</v>
      </c>
      <c r="B42" s="43" t="s">
        <v>4</v>
      </c>
      <c r="C42" s="44" t="s">
        <v>299</v>
      </c>
      <c r="D42" s="45">
        <v>45421.9166666667</v>
      </c>
      <c r="E42" s="45">
        <v>45422.25</v>
      </c>
      <c r="F42" s="44" t="s">
        <v>298</v>
      </c>
    </row>
    <row r="43" spans="1:6" s="7" customFormat="1" ht="46.5">
      <c r="A43" s="43" t="s">
        <v>286</v>
      </c>
      <c r="B43" s="43" t="s">
        <v>4</v>
      </c>
      <c r="C43" s="44" t="s">
        <v>308</v>
      </c>
      <c r="D43" s="45">
        <v>45421.8333333333</v>
      </c>
      <c r="E43" s="45">
        <v>45422.2083333333</v>
      </c>
      <c r="F43" s="44" t="s">
        <v>309</v>
      </c>
    </row>
    <row r="44" spans="1:6" s="7" customFormat="1" ht="46.5">
      <c r="A44" s="43" t="s">
        <v>280</v>
      </c>
      <c r="B44" s="43" t="s">
        <v>5</v>
      </c>
      <c r="C44" s="44" t="s">
        <v>281</v>
      </c>
      <c r="D44" s="45">
        <v>45421.8333333333</v>
      </c>
      <c r="E44" s="45">
        <v>45422.25</v>
      </c>
      <c r="F44" s="44" t="s">
        <v>282</v>
      </c>
    </row>
    <row r="45" spans="1:6" s="7" customFormat="1" ht="61.5">
      <c r="A45" s="43" t="s">
        <v>280</v>
      </c>
      <c r="B45" s="43" t="s">
        <v>5</v>
      </c>
      <c r="C45" s="44" t="s">
        <v>331</v>
      </c>
      <c r="D45" s="45">
        <v>45421.9166666667</v>
      </c>
      <c r="E45" s="45">
        <v>45422.2083333333</v>
      </c>
      <c r="F45" s="44" t="s">
        <v>332</v>
      </c>
    </row>
    <row r="46" spans="1:6" s="7" customFormat="1" ht="77.25">
      <c r="A46" s="43" t="s">
        <v>300</v>
      </c>
      <c r="B46" s="43" t="s">
        <v>2</v>
      </c>
      <c r="C46" s="44" t="s">
        <v>301</v>
      </c>
      <c r="D46" s="45">
        <v>45421.8333333333</v>
      </c>
      <c r="E46" s="45">
        <v>45422.25</v>
      </c>
      <c r="F46" s="44" t="s">
        <v>302</v>
      </c>
    </row>
    <row r="47" spans="1:6" s="7" customFormat="1" ht="46.5">
      <c r="A47" s="43" t="s">
        <v>292</v>
      </c>
      <c r="B47" s="43" t="s">
        <v>2</v>
      </c>
      <c r="C47" s="44" t="s">
        <v>293</v>
      </c>
      <c r="D47" s="45">
        <v>45421.8333333333</v>
      </c>
      <c r="E47" s="45">
        <v>45422.25</v>
      </c>
      <c r="F47" s="44" t="s">
        <v>294</v>
      </c>
    </row>
    <row r="48" spans="1:6" s="7" customFormat="1" ht="61.5">
      <c r="A48" s="43" t="s">
        <v>269</v>
      </c>
      <c r="B48" s="43" t="s">
        <v>2</v>
      </c>
      <c r="C48" s="44" t="s">
        <v>270</v>
      </c>
      <c r="D48" s="45">
        <v>44670.8333333333</v>
      </c>
      <c r="E48" s="45">
        <v>45596.8333333333</v>
      </c>
      <c r="F48" s="44" t="s">
        <v>271</v>
      </c>
    </row>
    <row r="49" spans="1:6" s="5" customFormat="1" ht="46.5">
      <c r="A49" s="43" t="s">
        <v>269</v>
      </c>
      <c r="B49" s="43" t="s">
        <v>2</v>
      </c>
      <c r="C49" s="44" t="s">
        <v>310</v>
      </c>
      <c r="D49" s="45">
        <v>45191.8333333333</v>
      </c>
      <c r="E49" s="45">
        <v>45526.25</v>
      </c>
      <c r="F49" s="44" t="s">
        <v>311</v>
      </c>
    </row>
    <row r="50" spans="1:6" s="5" customFormat="1" ht="61.5">
      <c r="A50" s="43" t="s">
        <v>269</v>
      </c>
      <c r="B50" s="43" t="s">
        <v>2</v>
      </c>
      <c r="C50" s="44" t="s">
        <v>312</v>
      </c>
      <c r="D50" s="45">
        <v>45419.8333333333</v>
      </c>
      <c r="E50" s="45">
        <v>45534.25</v>
      </c>
      <c r="F50" s="44" t="s">
        <v>313</v>
      </c>
    </row>
    <row r="51" spans="1:6" s="5" customFormat="1" ht="46.5">
      <c r="A51" s="43" t="s">
        <v>255</v>
      </c>
      <c r="B51" s="43" t="s">
        <v>5</v>
      </c>
      <c r="C51" s="44" t="s">
        <v>256</v>
      </c>
      <c r="D51" s="45">
        <v>45421.875</v>
      </c>
      <c r="E51" s="45">
        <v>45422.25</v>
      </c>
      <c r="F51" s="44" t="s">
        <v>257</v>
      </c>
    </row>
    <row r="52" spans="1:6" s="5" customFormat="1" ht="46.5">
      <c r="A52" s="43" t="s">
        <v>255</v>
      </c>
      <c r="B52" s="43" t="s">
        <v>5</v>
      </c>
      <c r="C52" s="44" t="s">
        <v>272</v>
      </c>
      <c r="D52" s="45">
        <v>45421.8333333333</v>
      </c>
      <c r="E52" s="45">
        <v>45422.25</v>
      </c>
      <c r="F52" s="44" t="s">
        <v>273</v>
      </c>
    </row>
    <row r="53" spans="1:6" s="5" customFormat="1" ht="46.5">
      <c r="A53" s="43" t="s">
        <v>255</v>
      </c>
      <c r="B53" s="43" t="s">
        <v>5</v>
      </c>
      <c r="C53" s="44" t="s">
        <v>274</v>
      </c>
      <c r="D53" s="45">
        <v>45421.8333333333</v>
      </c>
      <c r="E53" s="45">
        <v>45422.25</v>
      </c>
      <c r="F53" s="44" t="s">
        <v>273</v>
      </c>
    </row>
    <row r="54" spans="1:6" s="5" customFormat="1" ht="77.25">
      <c r="A54" s="43" t="s">
        <v>255</v>
      </c>
      <c r="B54" s="43" t="s">
        <v>5</v>
      </c>
      <c r="C54" s="44" t="s">
        <v>275</v>
      </c>
      <c r="D54" s="45">
        <v>45421.8333333333</v>
      </c>
      <c r="E54" s="45">
        <v>45422.25</v>
      </c>
      <c r="F54" s="44" t="s">
        <v>276</v>
      </c>
    </row>
    <row r="55" spans="1:6" s="5" customFormat="1" ht="77.25">
      <c r="A55" s="43" t="s">
        <v>255</v>
      </c>
      <c r="B55" s="43" t="s">
        <v>4</v>
      </c>
      <c r="C55" s="44" t="s">
        <v>277</v>
      </c>
      <c r="D55" s="45">
        <v>45421.875</v>
      </c>
      <c r="E55" s="45">
        <v>45422.25</v>
      </c>
      <c r="F55" s="44" t="s">
        <v>276</v>
      </c>
    </row>
    <row r="56" spans="1:6" s="5" customFormat="1" ht="46.5">
      <c r="A56" s="43" t="s">
        <v>255</v>
      </c>
      <c r="B56" s="43" t="s">
        <v>46</v>
      </c>
      <c r="C56" s="44" t="s">
        <v>278</v>
      </c>
      <c r="D56" s="45">
        <v>45421.8333333333</v>
      </c>
      <c r="E56" s="45">
        <v>45422.25</v>
      </c>
      <c r="F56" s="44" t="s">
        <v>279</v>
      </c>
    </row>
    <row r="57" spans="1:6" s="5" customFormat="1" ht="46.5">
      <c r="A57" s="43" t="s">
        <v>255</v>
      </c>
      <c r="B57" s="43" t="s">
        <v>4</v>
      </c>
      <c r="C57" s="44" t="s">
        <v>283</v>
      </c>
      <c r="D57" s="45">
        <v>45421.8333333333</v>
      </c>
      <c r="E57" s="45">
        <v>45422.25</v>
      </c>
      <c r="F57" s="44" t="s">
        <v>284</v>
      </c>
    </row>
    <row r="58" spans="1:6" s="5" customFormat="1" ht="46.5">
      <c r="A58" s="43" t="s">
        <v>255</v>
      </c>
      <c r="B58" s="43" t="s">
        <v>5</v>
      </c>
      <c r="C58" s="44" t="s">
        <v>285</v>
      </c>
      <c r="D58" s="45">
        <v>45421.8333333333</v>
      </c>
      <c r="E58" s="45">
        <v>45422.25</v>
      </c>
      <c r="F58" s="44" t="s">
        <v>284</v>
      </c>
    </row>
    <row r="59" spans="1:6" s="5" customFormat="1" ht="46.5">
      <c r="A59" s="43" t="s">
        <v>255</v>
      </c>
      <c r="B59" s="43" t="s">
        <v>4</v>
      </c>
      <c r="C59" s="44" t="s">
        <v>306</v>
      </c>
      <c r="D59" s="45">
        <v>45421.8333333333</v>
      </c>
      <c r="E59" s="45">
        <v>45422.2083333333</v>
      </c>
      <c r="F59" s="44" t="s">
        <v>307</v>
      </c>
    </row>
    <row r="60" spans="1:6" s="5" customFormat="1" ht="61.5">
      <c r="A60" s="43" t="s">
        <v>346</v>
      </c>
      <c r="B60" s="43" t="s">
        <v>2</v>
      </c>
      <c r="C60" s="44" t="s">
        <v>347</v>
      </c>
      <c r="D60" s="45">
        <v>45421.9166666667</v>
      </c>
      <c r="E60" s="45">
        <v>45422.2083333333</v>
      </c>
      <c r="F60" s="44" t="s">
        <v>348</v>
      </c>
    </row>
    <row r="61" spans="1:6" s="5" customFormat="1" ht="61.5">
      <c r="A61" s="43" t="s">
        <v>351</v>
      </c>
      <c r="B61" s="43" t="s">
        <v>46</v>
      </c>
      <c r="C61" s="44" t="s">
        <v>352</v>
      </c>
      <c r="D61" s="45">
        <v>45421.8333333333</v>
      </c>
      <c r="E61" s="45">
        <v>45422.25</v>
      </c>
      <c r="F61" s="44" t="s">
        <v>353</v>
      </c>
    </row>
    <row r="62" spans="1:6" s="5" customFormat="1" ht="108">
      <c r="A62" s="43" t="s">
        <v>351</v>
      </c>
      <c r="B62" s="43" t="s">
        <v>46</v>
      </c>
      <c r="C62" s="44" t="s">
        <v>356</v>
      </c>
      <c r="D62" s="45">
        <v>45421.8333333333</v>
      </c>
      <c r="E62" s="45">
        <v>45422.25</v>
      </c>
      <c r="F62" s="44" t="s">
        <v>357</v>
      </c>
    </row>
    <row r="63" spans="1:6" s="5" customFormat="1" ht="46.5">
      <c r="A63" s="43" t="s">
        <v>247</v>
      </c>
      <c r="B63" s="43" t="s">
        <v>6</v>
      </c>
      <c r="C63" s="44" t="s">
        <v>248</v>
      </c>
      <c r="D63" s="45">
        <v>45421.875</v>
      </c>
      <c r="E63" s="45">
        <v>45422.25</v>
      </c>
      <c r="F63" s="44" t="s">
        <v>249</v>
      </c>
    </row>
    <row r="64" spans="1:6" s="5" customFormat="1" ht="30.75">
      <c r="A64" s="43" t="s">
        <v>247</v>
      </c>
      <c r="B64" s="43" t="s">
        <v>6</v>
      </c>
      <c r="C64" s="44" t="s">
        <v>253</v>
      </c>
      <c r="D64" s="45">
        <v>45421.875</v>
      </c>
      <c r="E64" s="45">
        <v>45422.25</v>
      </c>
      <c r="F64" s="44" t="s">
        <v>254</v>
      </c>
    </row>
    <row r="65" spans="1:6" s="5" customFormat="1" ht="46.5">
      <c r="A65" s="43" t="s">
        <v>247</v>
      </c>
      <c r="B65" s="43" t="s">
        <v>2</v>
      </c>
      <c r="C65" s="44" t="s">
        <v>258</v>
      </c>
      <c r="D65" s="45">
        <v>45421.875</v>
      </c>
      <c r="E65" s="45">
        <v>45422.25</v>
      </c>
      <c r="F65" s="44" t="s">
        <v>259</v>
      </c>
    </row>
    <row r="66" spans="1:6" s="5" customFormat="1" ht="46.5">
      <c r="A66" s="43" t="s">
        <v>247</v>
      </c>
      <c r="B66" s="43" t="s">
        <v>2</v>
      </c>
      <c r="C66" s="44" t="s">
        <v>260</v>
      </c>
      <c r="D66" s="45">
        <v>45421.875</v>
      </c>
      <c r="E66" s="45">
        <v>45422.25</v>
      </c>
      <c r="F66" s="44" t="s">
        <v>259</v>
      </c>
    </row>
    <row r="67" spans="1:6" s="5" customFormat="1" ht="93">
      <c r="A67" s="43" t="s">
        <v>102</v>
      </c>
      <c r="B67" s="43" t="s">
        <v>6</v>
      </c>
      <c r="C67" s="44" t="s">
        <v>103</v>
      </c>
      <c r="D67" s="45">
        <v>45421.8333333333</v>
      </c>
      <c r="E67" s="45">
        <v>45422.25</v>
      </c>
      <c r="F67" s="44" t="s">
        <v>104</v>
      </c>
    </row>
    <row r="68" spans="1:6" s="5" customFormat="1" ht="46.5">
      <c r="A68" s="43" t="s">
        <v>102</v>
      </c>
      <c r="B68" s="43" t="s">
        <v>46</v>
      </c>
      <c r="C68" s="44" t="s">
        <v>354</v>
      </c>
      <c r="D68" s="45">
        <v>45421.8333333333</v>
      </c>
      <c r="E68" s="45">
        <v>45422.25</v>
      </c>
      <c r="F68" s="44" t="s">
        <v>355</v>
      </c>
    </row>
    <row r="69" spans="1:6" s="5" customFormat="1" ht="123.75">
      <c r="A69" s="43" t="s">
        <v>102</v>
      </c>
      <c r="B69" s="43" t="s">
        <v>6</v>
      </c>
      <c r="C69" s="44" t="s">
        <v>376</v>
      </c>
      <c r="D69" s="45">
        <v>44774.9166666667</v>
      </c>
      <c r="E69" s="45">
        <v>45467.25</v>
      </c>
      <c r="F69" s="44" t="s">
        <v>377</v>
      </c>
    </row>
    <row r="70" spans="1:6" s="5" customFormat="1" ht="77.25">
      <c r="A70" s="43" t="s">
        <v>400</v>
      </c>
      <c r="B70" s="43" t="s">
        <v>2</v>
      </c>
      <c r="C70" s="44" t="s">
        <v>401</v>
      </c>
      <c r="D70" s="45">
        <v>45421.875</v>
      </c>
      <c r="E70" s="45">
        <v>45422.2083333333</v>
      </c>
      <c r="F70" s="44" t="s">
        <v>402</v>
      </c>
    </row>
    <row r="71" spans="1:6" s="5" customFormat="1" ht="77.25">
      <c r="A71" s="43" t="s">
        <v>400</v>
      </c>
      <c r="B71" s="43" t="s">
        <v>6</v>
      </c>
      <c r="C71" s="44" t="s">
        <v>403</v>
      </c>
      <c r="D71" s="45">
        <v>45421.875</v>
      </c>
      <c r="E71" s="45">
        <v>45422.2083333333</v>
      </c>
      <c r="F71" s="44" t="s">
        <v>402</v>
      </c>
    </row>
    <row r="72" spans="1:6" s="5" customFormat="1" ht="46.5">
      <c r="A72" s="43" t="s">
        <v>77</v>
      </c>
      <c r="B72" s="43" t="s">
        <v>2</v>
      </c>
      <c r="C72" s="44" t="s">
        <v>78</v>
      </c>
      <c r="D72" s="45">
        <v>45421.9270833333</v>
      </c>
      <c r="E72" s="45">
        <v>45422.25</v>
      </c>
      <c r="F72" s="44" t="s">
        <v>79</v>
      </c>
    </row>
    <row r="73" spans="1:6" s="5" customFormat="1" ht="46.5">
      <c r="A73" s="43" t="s">
        <v>370</v>
      </c>
      <c r="B73" s="43" t="s">
        <v>2</v>
      </c>
      <c r="C73" s="44" t="s">
        <v>371</v>
      </c>
      <c r="D73" s="45">
        <v>45421.8333333333</v>
      </c>
      <c r="E73" s="45">
        <v>45422.25</v>
      </c>
      <c r="F73" s="44" t="s">
        <v>372</v>
      </c>
    </row>
    <row r="74" spans="1:6" s="5" customFormat="1" ht="93">
      <c r="A74" s="43" t="s">
        <v>95</v>
      </c>
      <c r="B74" s="43" t="s">
        <v>2</v>
      </c>
      <c r="C74" s="44" t="s">
        <v>96</v>
      </c>
      <c r="D74" s="45">
        <v>45421.8333333333</v>
      </c>
      <c r="E74" s="45">
        <v>45422.25</v>
      </c>
      <c r="F74" s="44" t="s">
        <v>94</v>
      </c>
    </row>
    <row r="75" spans="1:6" s="5" customFormat="1" ht="61.5">
      <c r="A75" s="43" t="s">
        <v>53</v>
      </c>
      <c r="B75" s="43" t="s">
        <v>5</v>
      </c>
      <c r="C75" s="44" t="s">
        <v>54</v>
      </c>
      <c r="D75" s="45">
        <v>45421.8333333333</v>
      </c>
      <c r="E75" s="45">
        <v>45422.25</v>
      </c>
      <c r="F75" s="44" t="s">
        <v>55</v>
      </c>
    </row>
    <row r="76" spans="1:6" s="5" customFormat="1" ht="61.5">
      <c r="A76" s="43" t="s">
        <v>53</v>
      </c>
      <c r="B76" s="43" t="s">
        <v>4</v>
      </c>
      <c r="C76" s="44" t="s">
        <v>56</v>
      </c>
      <c r="D76" s="45">
        <v>45421.8333333333</v>
      </c>
      <c r="E76" s="45">
        <v>45422.25</v>
      </c>
      <c r="F76" s="44" t="s">
        <v>55</v>
      </c>
    </row>
    <row r="77" spans="1:6" s="5" customFormat="1" ht="77.25">
      <c r="A77" s="43" t="s">
        <v>57</v>
      </c>
      <c r="B77" s="43" t="s">
        <v>46</v>
      </c>
      <c r="C77" s="44" t="s">
        <v>58</v>
      </c>
      <c r="D77" s="45">
        <v>45421.8333333333</v>
      </c>
      <c r="E77" s="45">
        <v>45422.2083333333</v>
      </c>
      <c r="F77" s="44" t="s">
        <v>59</v>
      </c>
    </row>
    <row r="78" spans="1:6" s="5" customFormat="1" ht="77.25">
      <c r="A78" s="43" t="s">
        <v>57</v>
      </c>
      <c r="B78" s="43" t="s">
        <v>5</v>
      </c>
      <c r="C78" s="44" t="s">
        <v>66</v>
      </c>
      <c r="D78" s="45">
        <v>45421.8333333333</v>
      </c>
      <c r="E78" s="45">
        <v>45422.25</v>
      </c>
      <c r="F78" s="44" t="s">
        <v>67</v>
      </c>
    </row>
    <row r="79" spans="1:6" s="5" customFormat="1" ht="77.25">
      <c r="A79" s="43" t="s">
        <v>57</v>
      </c>
      <c r="B79" s="43" t="s">
        <v>5</v>
      </c>
      <c r="C79" s="44" t="s">
        <v>68</v>
      </c>
      <c r="D79" s="45">
        <v>45421.8333333333</v>
      </c>
      <c r="E79" s="45">
        <v>45422.25</v>
      </c>
      <c r="F79" s="44" t="s">
        <v>67</v>
      </c>
    </row>
    <row r="80" spans="1:6" s="5" customFormat="1" ht="77.25">
      <c r="A80" s="43" t="s">
        <v>57</v>
      </c>
      <c r="B80" s="43" t="s">
        <v>4</v>
      </c>
      <c r="C80" s="44" t="s">
        <v>69</v>
      </c>
      <c r="D80" s="45">
        <v>45421.8333333333</v>
      </c>
      <c r="E80" s="45">
        <v>45422.25</v>
      </c>
      <c r="F80" s="44" t="s">
        <v>67</v>
      </c>
    </row>
    <row r="81" spans="1:6" s="5" customFormat="1" ht="77.25">
      <c r="A81" s="43" t="s">
        <v>57</v>
      </c>
      <c r="B81" s="43" t="s">
        <v>4</v>
      </c>
      <c r="C81" s="44" t="s">
        <v>70</v>
      </c>
      <c r="D81" s="45">
        <v>45421.8333333333</v>
      </c>
      <c r="E81" s="45">
        <v>45422.25</v>
      </c>
      <c r="F81" s="44" t="s">
        <v>67</v>
      </c>
    </row>
    <row r="82" spans="1:6" s="5" customFormat="1" ht="77.25">
      <c r="A82" s="43" t="s">
        <v>57</v>
      </c>
      <c r="B82" s="43" t="s">
        <v>4</v>
      </c>
      <c r="C82" s="44" t="s">
        <v>71</v>
      </c>
      <c r="D82" s="45">
        <v>45421.8333333333</v>
      </c>
      <c r="E82" s="45">
        <v>45422.25</v>
      </c>
      <c r="F82" s="44" t="s">
        <v>67</v>
      </c>
    </row>
    <row r="83" spans="1:6" s="5" customFormat="1" ht="123.75">
      <c r="A83" s="43" t="s">
        <v>393</v>
      </c>
      <c r="B83" s="43" t="s">
        <v>4</v>
      </c>
      <c r="C83" s="44" t="s">
        <v>394</v>
      </c>
      <c r="D83" s="45">
        <v>45333.2083333333</v>
      </c>
      <c r="E83" s="45">
        <v>45438.25</v>
      </c>
      <c r="F83" s="44" t="s">
        <v>395</v>
      </c>
    </row>
    <row r="84" spans="1:6" s="5" customFormat="1" ht="123.75">
      <c r="A84" s="43" t="s">
        <v>393</v>
      </c>
      <c r="B84" s="43" t="s">
        <v>4</v>
      </c>
      <c r="C84" s="44" t="s">
        <v>396</v>
      </c>
      <c r="D84" s="45">
        <v>45421.3958333333</v>
      </c>
      <c r="E84" s="45">
        <v>45421.6458333333</v>
      </c>
      <c r="F84" s="44" t="s">
        <v>395</v>
      </c>
    </row>
    <row r="85" spans="1:6" s="5" customFormat="1" ht="123.75">
      <c r="A85" s="43" t="s">
        <v>393</v>
      </c>
      <c r="B85" s="43" t="s">
        <v>4</v>
      </c>
      <c r="C85" s="44" t="s">
        <v>396</v>
      </c>
      <c r="D85" s="45">
        <v>45422.3958333333</v>
      </c>
      <c r="E85" s="45">
        <v>45422.6458333333</v>
      </c>
      <c r="F85" s="44" t="s">
        <v>395</v>
      </c>
    </row>
    <row r="86" spans="1:6" s="5" customFormat="1" ht="123.75">
      <c r="A86" s="43" t="s">
        <v>393</v>
      </c>
      <c r="B86" s="43" t="s">
        <v>4</v>
      </c>
      <c r="C86" s="44" t="s">
        <v>408</v>
      </c>
      <c r="D86" s="45">
        <v>45390.4583333333</v>
      </c>
      <c r="E86" s="45">
        <v>45438.25</v>
      </c>
      <c r="F86" s="44" t="s">
        <v>409</v>
      </c>
    </row>
    <row r="87" spans="1:6" s="5" customFormat="1" ht="93">
      <c r="A87" s="43" t="s">
        <v>82</v>
      </c>
      <c r="B87" s="43" t="s">
        <v>6</v>
      </c>
      <c r="C87" s="44" t="s">
        <v>83</v>
      </c>
      <c r="D87" s="45">
        <v>45421.8333333333</v>
      </c>
      <c r="E87" s="45">
        <v>45422.25</v>
      </c>
      <c r="F87" s="44" t="s">
        <v>84</v>
      </c>
    </row>
    <row r="88" spans="1:6" s="5" customFormat="1" ht="93">
      <c r="A88" s="43" t="s">
        <v>82</v>
      </c>
      <c r="B88" s="43" t="s">
        <v>6</v>
      </c>
      <c r="C88" s="44" t="s">
        <v>85</v>
      </c>
      <c r="D88" s="45">
        <v>45421.8333333333</v>
      </c>
      <c r="E88" s="45">
        <v>45422.25</v>
      </c>
      <c r="F88" s="44" t="s">
        <v>84</v>
      </c>
    </row>
    <row r="89" spans="1:6" s="5" customFormat="1" ht="93">
      <c r="A89" s="43" t="s">
        <v>82</v>
      </c>
      <c r="B89" s="43" t="s">
        <v>6</v>
      </c>
      <c r="C89" s="44" t="s">
        <v>86</v>
      </c>
      <c r="D89" s="45">
        <v>45421.8333333333</v>
      </c>
      <c r="E89" s="45">
        <v>45422.25</v>
      </c>
      <c r="F89" s="44" t="s">
        <v>84</v>
      </c>
    </row>
    <row r="90" spans="1:6" s="5" customFormat="1" ht="93">
      <c r="A90" s="43" t="s">
        <v>82</v>
      </c>
      <c r="B90" s="43" t="s">
        <v>2</v>
      </c>
      <c r="C90" s="44" t="s">
        <v>87</v>
      </c>
      <c r="D90" s="45">
        <v>45421.8333333333</v>
      </c>
      <c r="E90" s="45">
        <v>45422.25</v>
      </c>
      <c r="F90" s="44" t="s">
        <v>84</v>
      </c>
    </row>
    <row r="91" spans="1:6" s="5" customFormat="1" ht="77.25">
      <c r="A91" s="43" t="s">
        <v>82</v>
      </c>
      <c r="B91" s="43" t="s">
        <v>5</v>
      </c>
      <c r="C91" s="44" t="s">
        <v>417</v>
      </c>
      <c r="D91" s="45">
        <v>45421.8333333333</v>
      </c>
      <c r="E91" s="45">
        <v>45422.25</v>
      </c>
      <c r="F91" s="44" t="s">
        <v>418</v>
      </c>
    </row>
    <row r="92" spans="1:6" s="5" customFormat="1" ht="46.5">
      <c r="A92" s="43" t="s">
        <v>43</v>
      </c>
      <c r="B92" s="43" t="s">
        <v>5</v>
      </c>
      <c r="C92" s="44" t="s">
        <v>44</v>
      </c>
      <c r="D92" s="45">
        <v>45421.8333333333</v>
      </c>
      <c r="E92" s="45">
        <v>45422.25</v>
      </c>
      <c r="F92" s="44" t="s">
        <v>45</v>
      </c>
    </row>
    <row r="93" spans="1:6" s="5" customFormat="1" ht="61.5">
      <c r="A93" s="43" t="s">
        <v>43</v>
      </c>
      <c r="B93" s="43" t="s">
        <v>46</v>
      </c>
      <c r="C93" s="44" t="s">
        <v>47</v>
      </c>
      <c r="D93" s="45">
        <v>45421.8333333333</v>
      </c>
      <c r="E93" s="45">
        <v>45422.25</v>
      </c>
      <c r="F93" s="44" t="s">
        <v>48</v>
      </c>
    </row>
    <row r="94" spans="1:6" s="5" customFormat="1" ht="61.5">
      <c r="A94" s="43" t="s">
        <v>43</v>
      </c>
      <c r="B94" s="43" t="s">
        <v>46</v>
      </c>
      <c r="C94" s="44" t="s">
        <v>49</v>
      </c>
      <c r="D94" s="45">
        <v>45421.8333333333</v>
      </c>
      <c r="E94" s="45">
        <v>45422.25</v>
      </c>
      <c r="F94" s="44" t="s">
        <v>50</v>
      </c>
    </row>
    <row r="95" spans="1:6" s="5" customFormat="1" ht="61.5">
      <c r="A95" s="43" t="s">
        <v>43</v>
      </c>
      <c r="B95" s="43" t="s">
        <v>4</v>
      </c>
      <c r="C95" s="44" t="s">
        <v>51</v>
      </c>
      <c r="D95" s="45">
        <v>45421.8333333333</v>
      </c>
      <c r="E95" s="45">
        <v>45422.25</v>
      </c>
      <c r="F95" s="44" t="s">
        <v>52</v>
      </c>
    </row>
    <row r="96" spans="1:6" s="5" customFormat="1" ht="77.25">
      <c r="A96" s="43" t="s">
        <v>397</v>
      </c>
      <c r="B96" s="43" t="s">
        <v>46</v>
      </c>
      <c r="C96" s="44" t="s">
        <v>398</v>
      </c>
      <c r="D96" s="45">
        <v>45421.8333333333</v>
      </c>
      <c r="E96" s="45">
        <v>45422.25</v>
      </c>
      <c r="F96" s="44" t="s">
        <v>399</v>
      </c>
    </row>
    <row r="97" spans="1:6" s="5" customFormat="1" ht="77.25">
      <c r="A97" s="43" t="s">
        <v>397</v>
      </c>
      <c r="B97" s="43" t="s">
        <v>2</v>
      </c>
      <c r="C97" s="44" t="s">
        <v>415</v>
      </c>
      <c r="D97" s="45">
        <v>45421.875</v>
      </c>
      <c r="E97" s="45">
        <v>45422.25</v>
      </c>
      <c r="F97" s="44" t="s">
        <v>416</v>
      </c>
    </row>
    <row r="98" spans="1:6" s="5" customFormat="1" ht="61.5">
      <c r="A98" s="43" t="s">
        <v>34</v>
      </c>
      <c r="B98" s="43" t="s">
        <v>2</v>
      </c>
      <c r="C98" s="44" t="s">
        <v>35</v>
      </c>
      <c r="D98" s="45">
        <v>45421.8333333333</v>
      </c>
      <c r="E98" s="45">
        <v>45422.25</v>
      </c>
      <c r="F98" s="44" t="s">
        <v>36</v>
      </c>
    </row>
    <row r="99" spans="1:6" s="5" customFormat="1" ht="93">
      <c r="A99" s="43" t="s">
        <v>34</v>
      </c>
      <c r="B99" s="43" t="s">
        <v>46</v>
      </c>
      <c r="C99" s="44" t="s">
        <v>388</v>
      </c>
      <c r="D99" s="45">
        <v>45421.8333333333</v>
      </c>
      <c r="E99" s="45">
        <v>45422.25</v>
      </c>
      <c r="F99" s="44" t="s">
        <v>389</v>
      </c>
    </row>
    <row r="100" spans="1:6" s="5" customFormat="1" ht="77.25">
      <c r="A100" s="43" t="s">
        <v>378</v>
      </c>
      <c r="B100" s="43" t="s">
        <v>5</v>
      </c>
      <c r="C100" s="44" t="s">
        <v>379</v>
      </c>
      <c r="D100" s="45">
        <v>45421.875</v>
      </c>
      <c r="E100" s="45">
        <v>45422.25</v>
      </c>
      <c r="F100" s="44" t="s">
        <v>380</v>
      </c>
    </row>
    <row r="101" spans="1:6" s="5" customFormat="1" ht="77.25">
      <c r="A101" s="43" t="s">
        <v>378</v>
      </c>
      <c r="B101" s="43" t="s">
        <v>5</v>
      </c>
      <c r="C101" s="44" t="s">
        <v>381</v>
      </c>
      <c r="D101" s="45">
        <v>45421.875</v>
      </c>
      <c r="E101" s="45">
        <v>45422.25</v>
      </c>
      <c r="F101" s="44" t="s">
        <v>380</v>
      </c>
    </row>
    <row r="102" spans="1:6" s="5" customFormat="1" ht="61.5">
      <c r="A102" s="43" t="s">
        <v>378</v>
      </c>
      <c r="B102" s="43" t="s">
        <v>5</v>
      </c>
      <c r="C102" s="44" t="s">
        <v>421</v>
      </c>
      <c r="D102" s="45">
        <v>45421.7916666667</v>
      </c>
      <c r="E102" s="45">
        <v>45422.2083333333</v>
      </c>
      <c r="F102" s="44" t="s">
        <v>422</v>
      </c>
    </row>
    <row r="103" spans="1:6" s="5" customFormat="1" ht="93">
      <c r="A103" s="43" t="s">
        <v>404</v>
      </c>
      <c r="B103" s="43" t="s">
        <v>2</v>
      </c>
      <c r="C103" s="44" t="s">
        <v>405</v>
      </c>
      <c r="D103" s="45">
        <v>45421.8333333333</v>
      </c>
      <c r="E103" s="45">
        <v>45422.25</v>
      </c>
      <c r="F103" s="44" t="s">
        <v>406</v>
      </c>
    </row>
    <row r="104" spans="1:6" s="5" customFormat="1" ht="93">
      <c r="A104" s="43" t="s">
        <v>404</v>
      </c>
      <c r="B104" s="43" t="s">
        <v>2</v>
      </c>
      <c r="C104" s="44" t="s">
        <v>407</v>
      </c>
      <c r="D104" s="45">
        <v>45421.8333333333</v>
      </c>
      <c r="E104" s="45">
        <v>45422.25</v>
      </c>
      <c r="F104" s="44" t="s">
        <v>406</v>
      </c>
    </row>
    <row r="105" spans="1:6" s="5" customFormat="1" ht="77.25">
      <c r="A105" s="43" t="s">
        <v>88</v>
      </c>
      <c r="B105" s="43" t="s">
        <v>5</v>
      </c>
      <c r="C105" s="44" t="s">
        <v>89</v>
      </c>
      <c r="D105" s="45">
        <v>45421.8333333333</v>
      </c>
      <c r="E105" s="45">
        <v>45422.25</v>
      </c>
      <c r="F105" s="44" t="s">
        <v>90</v>
      </c>
    </row>
    <row r="106" spans="1:6" s="5" customFormat="1" ht="77.25">
      <c r="A106" s="43" t="s">
        <v>88</v>
      </c>
      <c r="B106" s="43" t="s">
        <v>4</v>
      </c>
      <c r="C106" s="44" t="s">
        <v>91</v>
      </c>
      <c r="D106" s="45">
        <v>45421.8333333333</v>
      </c>
      <c r="E106" s="45">
        <v>45422.25</v>
      </c>
      <c r="F106" s="44" t="s">
        <v>90</v>
      </c>
    </row>
    <row r="107" spans="1:6" s="5" customFormat="1" ht="77.25">
      <c r="A107" s="43" t="s">
        <v>88</v>
      </c>
      <c r="B107" s="43" t="s">
        <v>46</v>
      </c>
      <c r="C107" s="44" t="s">
        <v>111</v>
      </c>
      <c r="D107" s="45">
        <v>45421.8333333333</v>
      </c>
      <c r="E107" s="45">
        <v>45422.25</v>
      </c>
      <c r="F107" s="44" t="s">
        <v>112</v>
      </c>
    </row>
    <row r="108" spans="1:6" s="5" customFormat="1" ht="46.5">
      <c r="A108" s="43" t="s">
        <v>215</v>
      </c>
      <c r="B108" s="43" t="s">
        <v>2</v>
      </c>
      <c r="C108" s="44" t="s">
        <v>216</v>
      </c>
      <c r="D108" s="45">
        <v>45421.875</v>
      </c>
      <c r="E108" s="45">
        <v>45422.25</v>
      </c>
      <c r="F108" s="44" t="s">
        <v>217</v>
      </c>
    </row>
    <row r="109" spans="1:6" s="5" customFormat="1" ht="46.5">
      <c r="A109" s="43" t="s">
        <v>215</v>
      </c>
      <c r="B109" s="43" t="s">
        <v>6</v>
      </c>
      <c r="C109" s="44" t="s">
        <v>218</v>
      </c>
      <c r="D109" s="45">
        <v>45421.875</v>
      </c>
      <c r="E109" s="45">
        <v>45422.25</v>
      </c>
      <c r="F109" s="44" t="s">
        <v>217</v>
      </c>
    </row>
    <row r="110" spans="1:6" s="5" customFormat="1" ht="46.5">
      <c r="A110" s="43" t="s">
        <v>234</v>
      </c>
      <c r="B110" s="43" t="s">
        <v>6</v>
      </c>
      <c r="C110" s="44" t="s">
        <v>235</v>
      </c>
      <c r="D110" s="45">
        <v>45421.8333333333</v>
      </c>
      <c r="E110" s="45">
        <v>45422.25</v>
      </c>
      <c r="F110" s="44" t="s">
        <v>232</v>
      </c>
    </row>
    <row r="111" spans="1:6" s="5" customFormat="1" ht="108">
      <c r="A111" s="43" t="s">
        <v>115</v>
      </c>
      <c r="B111" s="43" t="s">
        <v>5</v>
      </c>
      <c r="C111" s="44" t="s">
        <v>116</v>
      </c>
      <c r="D111" s="45">
        <v>44491.8333333333</v>
      </c>
      <c r="E111" s="45">
        <v>45657.25</v>
      </c>
      <c r="F111" s="44" t="s">
        <v>117</v>
      </c>
    </row>
    <row r="112" spans="1:6" s="5" customFormat="1" ht="93">
      <c r="A112" s="43" t="s">
        <v>115</v>
      </c>
      <c r="B112" s="43" t="s">
        <v>5</v>
      </c>
      <c r="C112" s="44" t="s">
        <v>152</v>
      </c>
      <c r="D112" s="45">
        <v>45421.8333333333</v>
      </c>
      <c r="E112" s="45">
        <v>45422.25</v>
      </c>
      <c r="F112" s="44" t="s">
        <v>153</v>
      </c>
    </row>
    <row r="113" spans="1:6" s="5" customFormat="1" ht="61.5">
      <c r="A113" s="43" t="s">
        <v>128</v>
      </c>
      <c r="B113" s="43" t="s">
        <v>5</v>
      </c>
      <c r="C113" s="44" t="s">
        <v>129</v>
      </c>
      <c r="D113" s="45">
        <v>45421.8333333333</v>
      </c>
      <c r="E113" s="45">
        <v>45422.25</v>
      </c>
      <c r="F113" s="44" t="s">
        <v>130</v>
      </c>
    </row>
    <row r="114" spans="1:6" s="5" customFormat="1" ht="77.25">
      <c r="A114" s="43" t="s">
        <v>128</v>
      </c>
      <c r="B114" s="43" t="s">
        <v>5</v>
      </c>
      <c r="C114" s="44" t="s">
        <v>131</v>
      </c>
      <c r="D114" s="45">
        <v>45421.8333333333</v>
      </c>
      <c r="E114" s="45">
        <v>45422.25</v>
      </c>
      <c r="F114" s="44" t="s">
        <v>132</v>
      </c>
    </row>
    <row r="115" spans="1:6" s="5" customFormat="1" ht="77.25">
      <c r="A115" s="43" t="s">
        <v>168</v>
      </c>
      <c r="B115" s="43" t="s">
        <v>4</v>
      </c>
      <c r="C115" s="44" t="s">
        <v>169</v>
      </c>
      <c r="D115" s="45">
        <v>45421.8333333333</v>
      </c>
      <c r="E115" s="45">
        <v>45422.25</v>
      </c>
      <c r="F115" s="44" t="s">
        <v>170</v>
      </c>
    </row>
    <row r="116" spans="1:6" s="5" customFormat="1" ht="77.25">
      <c r="A116" s="43" t="s">
        <v>168</v>
      </c>
      <c r="B116" s="43" t="s">
        <v>4</v>
      </c>
      <c r="C116" s="44" t="s">
        <v>171</v>
      </c>
      <c r="D116" s="45">
        <v>45421.8333333333</v>
      </c>
      <c r="E116" s="45">
        <v>45422.25</v>
      </c>
      <c r="F116" s="44" t="s">
        <v>170</v>
      </c>
    </row>
    <row r="117" spans="1:6" s="5" customFormat="1" ht="46.5">
      <c r="A117" s="43" t="s">
        <v>230</v>
      </c>
      <c r="B117" s="43" t="s">
        <v>6</v>
      </c>
      <c r="C117" s="44" t="s">
        <v>231</v>
      </c>
      <c r="D117" s="45">
        <v>45421.8333333333</v>
      </c>
      <c r="E117" s="45">
        <v>45422.25</v>
      </c>
      <c r="F117" s="44" t="s">
        <v>232</v>
      </c>
    </row>
    <row r="118" spans="1:6" s="5" customFormat="1" ht="46.5">
      <c r="A118" s="43" t="s">
        <v>230</v>
      </c>
      <c r="B118" s="43" t="s">
        <v>6</v>
      </c>
      <c r="C118" s="44" t="s">
        <v>233</v>
      </c>
      <c r="D118" s="45">
        <v>45421.8333333333</v>
      </c>
      <c r="E118" s="45">
        <v>45422.25</v>
      </c>
      <c r="F118" s="44" t="s">
        <v>232</v>
      </c>
    </row>
    <row r="119" spans="1:6" s="5" customFormat="1" ht="93">
      <c r="A119" s="43" t="s">
        <v>92</v>
      </c>
      <c r="B119" s="43" t="s">
        <v>2</v>
      </c>
      <c r="C119" s="44" t="s">
        <v>93</v>
      </c>
      <c r="D119" s="45">
        <v>45421.8333333333</v>
      </c>
      <c r="E119" s="45">
        <v>45422.25</v>
      </c>
      <c r="F119" s="44" t="s">
        <v>94</v>
      </c>
    </row>
    <row r="120" spans="1:6" s="5" customFormat="1" ht="93">
      <c r="A120" s="43" t="s">
        <v>92</v>
      </c>
      <c r="B120" s="43" t="s">
        <v>6</v>
      </c>
      <c r="C120" s="44" t="s">
        <v>97</v>
      </c>
      <c r="D120" s="45">
        <v>45421.8333333333</v>
      </c>
      <c r="E120" s="45">
        <v>45422.25</v>
      </c>
      <c r="F120" s="44" t="s">
        <v>98</v>
      </c>
    </row>
    <row r="121" spans="1:6" s="5" customFormat="1" ht="93">
      <c r="A121" s="43" t="s">
        <v>92</v>
      </c>
      <c r="B121" s="43" t="s">
        <v>2</v>
      </c>
      <c r="C121" s="44" t="s">
        <v>99</v>
      </c>
      <c r="D121" s="45">
        <v>45421.8333333333</v>
      </c>
      <c r="E121" s="45">
        <v>45422.25</v>
      </c>
      <c r="F121" s="44" t="s">
        <v>98</v>
      </c>
    </row>
    <row r="122" spans="1:6" s="5" customFormat="1" ht="77.25">
      <c r="A122" s="43" t="s">
        <v>92</v>
      </c>
      <c r="B122" s="43" t="s">
        <v>2</v>
      </c>
      <c r="C122" s="44" t="s">
        <v>118</v>
      </c>
      <c r="D122" s="45">
        <v>45421.8333333333</v>
      </c>
      <c r="E122" s="45">
        <v>45422.25</v>
      </c>
      <c r="F122" s="44" t="s">
        <v>119</v>
      </c>
    </row>
    <row r="123" spans="1:6" s="5" customFormat="1" ht="93">
      <c r="A123" s="43" t="s">
        <v>92</v>
      </c>
      <c r="B123" s="43" t="s">
        <v>6</v>
      </c>
      <c r="C123" s="44" t="s">
        <v>126</v>
      </c>
      <c r="D123" s="45">
        <v>45421.8333333333</v>
      </c>
      <c r="E123" s="45">
        <v>45422.25</v>
      </c>
      <c r="F123" s="44" t="s">
        <v>127</v>
      </c>
    </row>
    <row r="124" spans="1:6" s="5" customFormat="1" ht="93">
      <c r="A124" s="43" t="s">
        <v>92</v>
      </c>
      <c r="B124" s="43" t="s">
        <v>2</v>
      </c>
      <c r="C124" s="44" t="s">
        <v>133</v>
      </c>
      <c r="D124" s="45">
        <v>45421.8333333333</v>
      </c>
      <c r="E124" s="45">
        <v>45422.25</v>
      </c>
      <c r="F124" s="44" t="s">
        <v>134</v>
      </c>
    </row>
    <row r="125" spans="1:6" s="5" customFormat="1" ht="77.25">
      <c r="A125" s="43" t="s">
        <v>92</v>
      </c>
      <c r="B125" s="43" t="s">
        <v>6</v>
      </c>
      <c r="C125" s="44" t="s">
        <v>135</v>
      </c>
      <c r="D125" s="45">
        <v>45421.8333333333</v>
      </c>
      <c r="E125" s="45">
        <v>45422.2083333333</v>
      </c>
      <c r="F125" s="44" t="s">
        <v>136</v>
      </c>
    </row>
    <row r="126" spans="1:6" s="5" customFormat="1" ht="93">
      <c r="A126" s="43" t="s">
        <v>92</v>
      </c>
      <c r="B126" s="43" t="s">
        <v>2</v>
      </c>
      <c r="C126" s="44" t="s">
        <v>146</v>
      </c>
      <c r="D126" s="45">
        <v>45421.8333333333</v>
      </c>
      <c r="E126" s="45">
        <v>45422.25</v>
      </c>
      <c r="F126" s="44" t="s">
        <v>147</v>
      </c>
    </row>
    <row r="127" spans="1:6" s="5" customFormat="1" ht="61.5">
      <c r="A127" s="43" t="s">
        <v>92</v>
      </c>
      <c r="B127" s="43" t="s">
        <v>6</v>
      </c>
      <c r="C127" s="44" t="s">
        <v>184</v>
      </c>
      <c r="D127" s="45">
        <v>45421.8333333333</v>
      </c>
      <c r="E127" s="45">
        <v>45422.25</v>
      </c>
      <c r="F127" s="44" t="s">
        <v>185</v>
      </c>
    </row>
    <row r="128" spans="1:6" s="5" customFormat="1" ht="61.5">
      <c r="A128" s="43" t="s">
        <v>92</v>
      </c>
      <c r="B128" s="43" t="s">
        <v>6</v>
      </c>
      <c r="C128" s="44" t="s">
        <v>329</v>
      </c>
      <c r="D128" s="45">
        <v>45421.9166666667</v>
      </c>
      <c r="E128" s="45">
        <v>45422.2291666667</v>
      </c>
      <c r="F128" s="44" t="s">
        <v>330</v>
      </c>
    </row>
    <row r="129" spans="1:6" s="5" customFormat="1" ht="61.5">
      <c r="A129" s="43" t="s">
        <v>29</v>
      </c>
      <c r="B129" s="43" t="s">
        <v>6</v>
      </c>
      <c r="C129" s="44" t="s">
        <v>30</v>
      </c>
      <c r="D129" s="45">
        <v>45421.875</v>
      </c>
      <c r="E129" s="45">
        <v>45422.2083333333</v>
      </c>
      <c r="F129" s="44" t="s">
        <v>31</v>
      </c>
    </row>
    <row r="130" spans="1:6" s="5" customFormat="1" ht="93">
      <c r="A130" s="43" t="s">
        <v>123</v>
      </c>
      <c r="B130" s="43" t="s">
        <v>5</v>
      </c>
      <c r="C130" s="44" t="s">
        <v>124</v>
      </c>
      <c r="D130" s="45">
        <v>45421.8333333333</v>
      </c>
      <c r="E130" s="45">
        <v>45422.25</v>
      </c>
      <c r="F130" s="44" t="s">
        <v>125</v>
      </c>
    </row>
    <row r="131" spans="1:6" s="5" customFormat="1" ht="46.5">
      <c r="A131" s="43" t="s">
        <v>289</v>
      </c>
      <c r="B131" s="43" t="s">
        <v>4</v>
      </c>
      <c r="C131" s="44" t="s">
        <v>290</v>
      </c>
      <c r="D131" s="45">
        <v>45421.8333333333</v>
      </c>
      <c r="E131" s="45">
        <v>45422.25</v>
      </c>
      <c r="F131" s="44" t="s">
        <v>291</v>
      </c>
    </row>
    <row r="132" spans="1:6" s="5" customFormat="1" ht="77.25">
      <c r="A132" s="43" t="s">
        <v>289</v>
      </c>
      <c r="B132" s="43" t="s">
        <v>5</v>
      </c>
      <c r="C132" s="44" t="s">
        <v>303</v>
      </c>
      <c r="D132" s="45">
        <v>45421.8333333333</v>
      </c>
      <c r="E132" s="45">
        <v>45422.25</v>
      </c>
      <c r="F132" s="44" t="s">
        <v>304</v>
      </c>
    </row>
    <row r="133" spans="1:6" s="5" customFormat="1" ht="77.25">
      <c r="A133" s="43" t="s">
        <v>289</v>
      </c>
      <c r="B133" s="43" t="s">
        <v>5</v>
      </c>
      <c r="C133" s="44" t="s">
        <v>305</v>
      </c>
      <c r="D133" s="45">
        <v>45421.8333333333</v>
      </c>
      <c r="E133" s="45">
        <v>45422.25</v>
      </c>
      <c r="F133" s="44" t="s">
        <v>304</v>
      </c>
    </row>
    <row r="134" spans="1:6" s="5" customFormat="1" ht="93">
      <c r="A134" s="43" t="s">
        <v>344</v>
      </c>
      <c r="B134" s="43" t="s">
        <v>5</v>
      </c>
      <c r="C134" s="44" t="s">
        <v>345</v>
      </c>
      <c r="D134" s="45">
        <v>45421.9166666667</v>
      </c>
      <c r="E134" s="45">
        <v>45422.2291666667</v>
      </c>
      <c r="F134" s="44" t="s">
        <v>342</v>
      </c>
    </row>
    <row r="135" spans="1:6" s="5" customFormat="1" ht="46.5">
      <c r="A135" s="43" t="s">
        <v>295</v>
      </c>
      <c r="B135" s="43" t="s">
        <v>2</v>
      </c>
      <c r="C135" s="44" t="s">
        <v>296</v>
      </c>
      <c r="D135" s="45">
        <v>45421.8333333333</v>
      </c>
      <c r="E135" s="45">
        <v>45422.25</v>
      </c>
      <c r="F135" s="44" t="s">
        <v>294</v>
      </c>
    </row>
    <row r="136" spans="1:6" s="5" customFormat="1" ht="77.25">
      <c r="A136" s="43" t="s">
        <v>314</v>
      </c>
      <c r="B136" s="43" t="s">
        <v>8</v>
      </c>
      <c r="C136" s="44" t="s">
        <v>315</v>
      </c>
      <c r="D136" s="45">
        <v>45421.9166666667</v>
      </c>
      <c r="E136" s="45">
        <v>45422.2291666667</v>
      </c>
      <c r="F136" s="44" t="s">
        <v>316</v>
      </c>
    </row>
    <row r="137" spans="1:6" s="5" customFormat="1" ht="77.25">
      <c r="A137" s="43" t="s">
        <v>314</v>
      </c>
      <c r="B137" s="43" t="s">
        <v>8</v>
      </c>
      <c r="C137" s="44" t="s">
        <v>317</v>
      </c>
      <c r="D137" s="45">
        <v>45421.9166666667</v>
      </c>
      <c r="E137" s="45">
        <v>45422.2291666667</v>
      </c>
      <c r="F137" s="44" t="s">
        <v>316</v>
      </c>
    </row>
    <row r="138" spans="1:6" s="5" customFormat="1" ht="77.25">
      <c r="A138" s="43" t="s">
        <v>314</v>
      </c>
      <c r="B138" s="43" t="s">
        <v>7</v>
      </c>
      <c r="C138" s="44" t="s">
        <v>321</v>
      </c>
      <c r="D138" s="45">
        <v>45421.9166666667</v>
      </c>
      <c r="E138" s="45">
        <v>45422.2291666667</v>
      </c>
      <c r="F138" s="44" t="s">
        <v>322</v>
      </c>
    </row>
    <row r="139" spans="1:6" s="5" customFormat="1" ht="77.25">
      <c r="A139" s="43" t="s">
        <v>314</v>
      </c>
      <c r="B139" s="43" t="s">
        <v>7</v>
      </c>
      <c r="C139" s="44" t="s">
        <v>323</v>
      </c>
      <c r="D139" s="45">
        <v>45421.9166666667</v>
      </c>
      <c r="E139" s="45">
        <v>45422.2291666667</v>
      </c>
      <c r="F139" s="44" t="s">
        <v>322</v>
      </c>
    </row>
    <row r="140" spans="1:6" s="5" customFormat="1" ht="61.5">
      <c r="A140" s="43" t="s">
        <v>314</v>
      </c>
      <c r="B140" s="43" t="s">
        <v>7</v>
      </c>
      <c r="C140" s="44" t="s">
        <v>324</v>
      </c>
      <c r="D140" s="45">
        <v>45421.9166666667</v>
      </c>
      <c r="E140" s="45">
        <v>45422.2291666667</v>
      </c>
      <c r="F140" s="44" t="s">
        <v>325</v>
      </c>
    </row>
    <row r="141" spans="1:6" s="5" customFormat="1" ht="61.5">
      <c r="A141" s="43" t="s">
        <v>314</v>
      </c>
      <c r="B141" s="43" t="s">
        <v>7</v>
      </c>
      <c r="C141" s="44" t="s">
        <v>333</v>
      </c>
      <c r="D141" s="45">
        <v>45421.9166666667</v>
      </c>
      <c r="E141" s="45">
        <v>45422.2083333333</v>
      </c>
      <c r="F141" s="44" t="s">
        <v>334</v>
      </c>
    </row>
    <row r="142" spans="1:6" s="5" customFormat="1" ht="61.5">
      <c r="A142" s="43" t="s">
        <v>314</v>
      </c>
      <c r="B142" s="43" t="s">
        <v>7</v>
      </c>
      <c r="C142" s="44" t="s">
        <v>335</v>
      </c>
      <c r="D142" s="45">
        <v>45421.9166666667</v>
      </c>
      <c r="E142" s="45">
        <v>45422.2083333333</v>
      </c>
      <c r="F142" s="44" t="s">
        <v>336</v>
      </c>
    </row>
    <row r="143" spans="1:6" s="5" customFormat="1" ht="61.5">
      <c r="A143" s="43" t="s">
        <v>314</v>
      </c>
      <c r="B143" s="43" t="s">
        <v>7</v>
      </c>
      <c r="C143" s="44" t="s">
        <v>337</v>
      </c>
      <c r="D143" s="45">
        <v>45421.9166666667</v>
      </c>
      <c r="E143" s="45">
        <v>45422.2083333333</v>
      </c>
      <c r="F143" s="44" t="s">
        <v>336</v>
      </c>
    </row>
    <row r="144" spans="1:6" s="5" customFormat="1" ht="61.5">
      <c r="A144" s="43" t="s">
        <v>314</v>
      </c>
      <c r="B144" s="43" t="s">
        <v>8</v>
      </c>
      <c r="C144" s="44" t="s">
        <v>338</v>
      </c>
      <c r="D144" s="45">
        <v>45421.9166666667</v>
      </c>
      <c r="E144" s="45">
        <v>45422.2291666667</v>
      </c>
      <c r="F144" s="44" t="s">
        <v>339</v>
      </c>
    </row>
    <row r="145" spans="1:6" s="5" customFormat="1" ht="61.5">
      <c r="A145" s="43" t="s">
        <v>314</v>
      </c>
      <c r="B145" s="43" t="s">
        <v>8</v>
      </c>
      <c r="C145" s="44" t="s">
        <v>340</v>
      </c>
      <c r="D145" s="45">
        <v>45421.9166666667</v>
      </c>
      <c r="E145" s="45">
        <v>45422.2291666667</v>
      </c>
      <c r="F145" s="44" t="s">
        <v>339</v>
      </c>
    </row>
    <row r="146" spans="1:6" s="5" customFormat="1" ht="93">
      <c r="A146" s="43" t="s">
        <v>314</v>
      </c>
      <c r="B146" s="43" t="s">
        <v>8</v>
      </c>
      <c r="C146" s="44" t="s">
        <v>341</v>
      </c>
      <c r="D146" s="45">
        <v>45421.9166666667</v>
      </c>
      <c r="E146" s="45">
        <v>45422.2291666667</v>
      </c>
      <c r="F146" s="44" t="s">
        <v>342</v>
      </c>
    </row>
    <row r="147" spans="1:6" s="5" customFormat="1" ht="93">
      <c r="A147" s="43" t="s">
        <v>314</v>
      </c>
      <c r="B147" s="43" t="s">
        <v>8</v>
      </c>
      <c r="C147" s="44" t="s">
        <v>343</v>
      </c>
      <c r="D147" s="45">
        <v>45421.9166666667</v>
      </c>
      <c r="E147" s="45">
        <v>45422.2291666667</v>
      </c>
      <c r="F147" s="44" t="s">
        <v>342</v>
      </c>
    </row>
    <row r="148" spans="1:6" s="5" customFormat="1" ht="61.5">
      <c r="A148" s="43" t="s">
        <v>314</v>
      </c>
      <c r="B148" s="43" t="s">
        <v>7</v>
      </c>
      <c r="C148" s="44" t="s">
        <v>349</v>
      </c>
      <c r="D148" s="45">
        <v>45421.9166666667</v>
      </c>
      <c r="E148" s="45">
        <v>45422.2291666667</v>
      </c>
      <c r="F148" s="44" t="s">
        <v>350</v>
      </c>
    </row>
    <row r="149" spans="1:6" s="5" customFormat="1" ht="46.5">
      <c r="A149" s="43" t="s">
        <v>261</v>
      </c>
      <c r="B149" s="43" t="s">
        <v>5</v>
      </c>
      <c r="C149" s="44" t="s">
        <v>262</v>
      </c>
      <c r="D149" s="45">
        <v>45421.8333333333</v>
      </c>
      <c r="E149" s="45">
        <v>45422.25</v>
      </c>
      <c r="F149" s="44" t="s">
        <v>263</v>
      </c>
    </row>
    <row r="150" spans="1:6" s="5" customFormat="1" ht="46.5">
      <c r="A150" s="43" t="s">
        <v>250</v>
      </c>
      <c r="B150" s="43" t="s">
        <v>6</v>
      </c>
      <c r="C150" s="44" t="s">
        <v>251</v>
      </c>
      <c r="D150" s="45">
        <v>45421.875</v>
      </c>
      <c r="E150" s="45">
        <v>45422.25</v>
      </c>
      <c r="F150" s="44" t="s">
        <v>252</v>
      </c>
    </row>
    <row r="151" spans="1:6" s="5" customFormat="1" ht="46.5">
      <c r="A151" s="43" t="s">
        <v>250</v>
      </c>
      <c r="B151" s="43" t="s">
        <v>6</v>
      </c>
      <c r="C151" s="44" t="s">
        <v>267</v>
      </c>
      <c r="D151" s="45">
        <v>45421.875</v>
      </c>
      <c r="E151" s="45">
        <v>45422.25</v>
      </c>
      <c r="F151" s="44" t="s">
        <v>268</v>
      </c>
    </row>
    <row r="152" spans="1:6" s="5" customFormat="1" ht="93">
      <c r="A152" s="43" t="s">
        <v>358</v>
      </c>
      <c r="B152" s="43" t="s">
        <v>6</v>
      </c>
      <c r="C152" s="44" t="s">
        <v>359</v>
      </c>
      <c r="D152" s="45">
        <v>45421.9166666667</v>
      </c>
      <c r="E152" s="45">
        <v>45422.25</v>
      </c>
      <c r="F152" s="44" t="s">
        <v>360</v>
      </c>
    </row>
    <row r="153" spans="1:6" s="5" customFormat="1" ht="46.5">
      <c r="A153" s="43" t="s">
        <v>264</v>
      </c>
      <c r="B153" s="43" t="s">
        <v>5</v>
      </c>
      <c r="C153" s="44" t="s">
        <v>265</v>
      </c>
      <c r="D153" s="45">
        <v>45421.875</v>
      </c>
      <c r="E153" s="45">
        <v>45422.25</v>
      </c>
      <c r="F153" s="44" t="s">
        <v>266</v>
      </c>
    </row>
    <row r="154" spans="1:6" s="5" customFormat="1" ht="77.25">
      <c r="A154" s="43" t="s">
        <v>264</v>
      </c>
      <c r="B154" s="43" t="s">
        <v>4</v>
      </c>
      <c r="C154" s="44" t="s">
        <v>364</v>
      </c>
      <c r="D154" s="45">
        <v>45421.875</v>
      </c>
      <c r="E154" s="45">
        <v>45422.2083333333</v>
      </c>
      <c r="F154" s="44" t="s">
        <v>365</v>
      </c>
    </row>
    <row r="155" spans="1:6" s="5" customFormat="1" ht="77.25">
      <c r="A155" s="43" t="s">
        <v>264</v>
      </c>
      <c r="B155" s="43" t="s">
        <v>5</v>
      </c>
      <c r="C155" s="44" t="s">
        <v>366</v>
      </c>
      <c r="D155" s="45">
        <v>45421.875</v>
      </c>
      <c r="E155" s="45">
        <v>45422.2083333333</v>
      </c>
      <c r="F155" s="44" t="s">
        <v>367</v>
      </c>
    </row>
    <row r="156" spans="1:6" s="5" customFormat="1" ht="46.5">
      <c r="A156" s="43" t="s">
        <v>74</v>
      </c>
      <c r="B156" s="43" t="s">
        <v>2</v>
      </c>
      <c r="C156" s="44" t="s">
        <v>75</v>
      </c>
      <c r="D156" s="45">
        <v>45421.8958333333</v>
      </c>
      <c r="E156" s="45">
        <v>45422.25</v>
      </c>
      <c r="F156" s="44" t="s">
        <v>76</v>
      </c>
    </row>
    <row r="157" spans="1:6" s="5" customFormat="1" ht="61.5">
      <c r="A157" s="43" t="s">
        <v>74</v>
      </c>
      <c r="B157" s="43" t="s">
        <v>6</v>
      </c>
      <c r="C157" s="44" t="s">
        <v>326</v>
      </c>
      <c r="D157" s="45">
        <v>45421.9166666667</v>
      </c>
      <c r="E157" s="45">
        <v>45422.2291666667</v>
      </c>
      <c r="F157" s="44" t="s">
        <v>325</v>
      </c>
    </row>
    <row r="158" spans="1:6" s="5" customFormat="1" ht="61.5">
      <c r="A158" s="43" t="s">
        <v>74</v>
      </c>
      <c r="B158" s="43" t="s">
        <v>2</v>
      </c>
      <c r="C158" s="44" t="s">
        <v>327</v>
      </c>
      <c r="D158" s="45">
        <v>45421.9166666667</v>
      </c>
      <c r="E158" s="45">
        <v>45422.2291666667</v>
      </c>
      <c r="F158" s="44" t="s">
        <v>325</v>
      </c>
    </row>
    <row r="159" spans="1:6" s="5" customFormat="1" ht="61.5">
      <c r="A159" s="43" t="s">
        <v>74</v>
      </c>
      <c r="B159" s="43" t="s">
        <v>2</v>
      </c>
      <c r="C159" s="44" t="s">
        <v>328</v>
      </c>
      <c r="D159" s="45">
        <v>45421.9166666667</v>
      </c>
      <c r="E159" s="45">
        <v>45422.2291666667</v>
      </c>
      <c r="F159" s="44" t="s">
        <v>325</v>
      </c>
    </row>
    <row r="160" spans="1:6" s="5" customFormat="1" ht="77.25">
      <c r="A160" s="43" t="s">
        <v>74</v>
      </c>
      <c r="B160" s="43" t="s">
        <v>2</v>
      </c>
      <c r="C160" s="44" t="s">
        <v>419</v>
      </c>
      <c r="D160" s="45">
        <v>45421.875</v>
      </c>
      <c r="E160" s="45">
        <v>45422.25</v>
      </c>
      <c r="F160" s="44" t="s">
        <v>420</v>
      </c>
    </row>
    <row r="161" spans="1:6" s="5" customFormat="1" ht="108">
      <c r="A161" s="43" t="s">
        <v>390</v>
      </c>
      <c r="B161" s="43" t="s">
        <v>6</v>
      </c>
      <c r="C161" s="44" t="s">
        <v>391</v>
      </c>
      <c r="D161" s="45">
        <v>45421.875</v>
      </c>
      <c r="E161" s="45">
        <v>45422.25</v>
      </c>
      <c r="F161" s="44" t="s">
        <v>392</v>
      </c>
    </row>
    <row r="162" spans="1:6" s="5" customFormat="1" ht="77.25">
      <c r="A162" s="43" t="s">
        <v>373</v>
      </c>
      <c r="B162" s="43" t="s">
        <v>5</v>
      </c>
      <c r="C162" s="44" t="s">
        <v>374</v>
      </c>
      <c r="D162" s="45">
        <v>45421.8333333333</v>
      </c>
      <c r="E162" s="45">
        <v>45422.25</v>
      </c>
      <c r="F162" s="44" t="s">
        <v>375</v>
      </c>
    </row>
    <row r="163" spans="1:6" s="5" customFormat="1" ht="139.5">
      <c r="A163" s="43" t="s">
        <v>361</v>
      </c>
      <c r="B163" s="43" t="s">
        <v>2</v>
      </c>
      <c r="C163" s="44" t="s">
        <v>362</v>
      </c>
      <c r="D163" s="45">
        <v>45421.875</v>
      </c>
      <c r="E163" s="45">
        <v>45422.2083333333</v>
      </c>
      <c r="F163" s="44" t="s">
        <v>363</v>
      </c>
    </row>
    <row r="164" spans="1:6" s="5" customFormat="1" ht="123.75">
      <c r="A164" s="43" t="s">
        <v>361</v>
      </c>
      <c r="B164" s="43" t="s">
        <v>6</v>
      </c>
      <c r="C164" s="44" t="s">
        <v>368</v>
      </c>
      <c r="D164" s="45">
        <v>45421.875</v>
      </c>
      <c r="E164" s="45">
        <v>45422.2083333333</v>
      </c>
      <c r="F164" s="44" t="s">
        <v>369</v>
      </c>
    </row>
    <row r="165" spans="1:6" s="5" customFormat="1" ht="123.75">
      <c r="A165" s="43" t="s">
        <v>361</v>
      </c>
      <c r="B165" s="43" t="s">
        <v>6</v>
      </c>
      <c r="C165" s="44" t="s">
        <v>382</v>
      </c>
      <c r="D165" s="45">
        <v>45421.8333333333</v>
      </c>
      <c r="E165" s="45">
        <v>45422.25</v>
      </c>
      <c r="F165" s="44" t="s">
        <v>383</v>
      </c>
    </row>
    <row r="166" spans="1:6" s="5" customFormat="1" ht="61.5">
      <c r="A166" s="43" t="s">
        <v>361</v>
      </c>
      <c r="B166" s="43" t="s">
        <v>2</v>
      </c>
      <c r="C166" s="44" t="s">
        <v>414</v>
      </c>
      <c r="D166" s="45">
        <v>45421.875</v>
      </c>
      <c r="E166" s="45">
        <v>45422.25</v>
      </c>
      <c r="F166" s="44" t="s">
        <v>413</v>
      </c>
    </row>
    <row r="167" spans="1:6" s="5" customFormat="1" ht="46.5">
      <c r="A167" s="43" t="s">
        <v>198</v>
      </c>
      <c r="B167" s="43" t="s">
        <v>6</v>
      </c>
      <c r="C167" s="44" t="s">
        <v>199</v>
      </c>
      <c r="D167" s="45">
        <v>45421.875</v>
      </c>
      <c r="E167" s="45">
        <v>45422.25</v>
      </c>
      <c r="F167" s="44" t="s">
        <v>200</v>
      </c>
    </row>
    <row r="168" spans="1:6" s="5" customFormat="1" ht="46.5">
      <c r="A168" s="43" t="s">
        <v>198</v>
      </c>
      <c r="B168" s="43" t="s">
        <v>6</v>
      </c>
      <c r="C168" s="44" t="s">
        <v>201</v>
      </c>
      <c r="D168" s="45">
        <v>45421.875</v>
      </c>
      <c r="E168" s="45">
        <v>45422.25</v>
      </c>
      <c r="F168" s="44" t="s">
        <v>200</v>
      </c>
    </row>
    <row r="169" spans="1:6" s="5" customFormat="1" ht="46.5">
      <c r="A169" s="43" t="s">
        <v>198</v>
      </c>
      <c r="B169" s="43" t="s">
        <v>6</v>
      </c>
      <c r="C169" s="44" t="s">
        <v>202</v>
      </c>
      <c r="D169" s="45">
        <v>45421.875</v>
      </c>
      <c r="E169" s="45">
        <v>45422.25</v>
      </c>
      <c r="F169" s="44" t="s">
        <v>200</v>
      </c>
    </row>
    <row r="170" spans="1:6" ht="46.5">
      <c r="A170" s="43" t="s">
        <v>198</v>
      </c>
      <c r="B170" s="43" t="s">
        <v>6</v>
      </c>
      <c r="C170" s="44" t="s">
        <v>203</v>
      </c>
      <c r="D170" s="45">
        <v>45421.875</v>
      </c>
      <c r="E170" s="45">
        <v>45422.25</v>
      </c>
      <c r="F170" s="44" t="s">
        <v>200</v>
      </c>
    </row>
    <row r="171" spans="1:6" ht="46.5">
      <c r="A171" s="43" t="s">
        <v>198</v>
      </c>
      <c r="B171" s="43" t="s">
        <v>6</v>
      </c>
      <c r="C171" s="44" t="s">
        <v>204</v>
      </c>
      <c r="D171" s="45">
        <v>45421.875</v>
      </c>
      <c r="E171" s="45">
        <v>45422.25</v>
      </c>
      <c r="F171" s="44" t="s">
        <v>200</v>
      </c>
    </row>
    <row r="172" spans="1:6" ht="46.5">
      <c r="A172" s="43" t="s">
        <v>198</v>
      </c>
      <c r="B172" s="43" t="s">
        <v>2</v>
      </c>
      <c r="C172" s="44" t="s">
        <v>205</v>
      </c>
      <c r="D172" s="45">
        <v>45421.875</v>
      </c>
      <c r="E172" s="45">
        <v>45422.25</v>
      </c>
      <c r="F172" s="44" t="s">
        <v>200</v>
      </c>
    </row>
    <row r="173" spans="1:6" ht="46.5">
      <c r="A173" s="43" t="s">
        <v>198</v>
      </c>
      <c r="B173" s="43" t="s">
        <v>2</v>
      </c>
      <c r="C173" s="44" t="s">
        <v>208</v>
      </c>
      <c r="D173" s="45">
        <v>45421.875</v>
      </c>
      <c r="E173" s="45">
        <v>45422.25</v>
      </c>
      <c r="F173" s="44" t="s">
        <v>200</v>
      </c>
    </row>
    <row r="174" spans="1:6" ht="46.5">
      <c r="A174" s="43" t="s">
        <v>198</v>
      </c>
      <c r="B174" s="43" t="s">
        <v>2</v>
      </c>
      <c r="C174" s="44" t="s">
        <v>209</v>
      </c>
      <c r="D174" s="45">
        <v>45421.875</v>
      </c>
      <c r="E174" s="45">
        <v>45422.25</v>
      </c>
      <c r="F174" s="44" t="s">
        <v>200</v>
      </c>
    </row>
    <row r="175" spans="1:6" ht="46.5">
      <c r="A175" s="43" t="s">
        <v>198</v>
      </c>
      <c r="B175" s="43" t="s">
        <v>2</v>
      </c>
      <c r="C175" s="44" t="s">
        <v>210</v>
      </c>
      <c r="D175" s="45">
        <v>45421.875</v>
      </c>
      <c r="E175" s="45">
        <v>45422.25</v>
      </c>
      <c r="F175" s="44" t="s">
        <v>200</v>
      </c>
    </row>
    <row r="176" spans="1:6" ht="46.5">
      <c r="A176" s="43" t="s">
        <v>198</v>
      </c>
      <c r="B176" s="43" t="s">
        <v>6</v>
      </c>
      <c r="C176" s="44" t="s">
        <v>211</v>
      </c>
      <c r="D176" s="45">
        <v>45421.875</v>
      </c>
      <c r="E176" s="45">
        <v>45422.25</v>
      </c>
      <c r="F176" s="44" t="s">
        <v>200</v>
      </c>
    </row>
    <row r="177" spans="1:6" ht="46.5">
      <c r="A177" s="43" t="s">
        <v>206</v>
      </c>
      <c r="B177" s="43" t="s">
        <v>5</v>
      </c>
      <c r="C177" s="44" t="s">
        <v>207</v>
      </c>
      <c r="D177" s="45">
        <v>45421.875</v>
      </c>
      <c r="E177" s="45">
        <v>45422.25</v>
      </c>
      <c r="F177" s="44" t="s">
        <v>200</v>
      </c>
    </row>
    <row r="178" spans="1:6" ht="46.5">
      <c r="A178" s="43" t="s">
        <v>206</v>
      </c>
      <c r="B178" s="43" t="s">
        <v>5</v>
      </c>
      <c r="C178" s="44" t="s">
        <v>236</v>
      </c>
      <c r="D178" s="45">
        <v>45421.8333333333</v>
      </c>
      <c r="E178" s="45">
        <v>45422.25</v>
      </c>
      <c r="F178" s="44" t="s">
        <v>237</v>
      </c>
    </row>
    <row r="179" spans="1:6" ht="46.5">
      <c r="A179" s="43" t="s">
        <v>206</v>
      </c>
      <c r="B179" s="43" t="s">
        <v>5</v>
      </c>
      <c r="C179" s="44" t="s">
        <v>238</v>
      </c>
      <c r="D179" s="45">
        <v>45421.8333333333</v>
      </c>
      <c r="E179" s="45">
        <v>45422.25</v>
      </c>
      <c r="F179" s="44" t="s">
        <v>237</v>
      </c>
    </row>
    <row r="180" spans="1:6" ht="46.5">
      <c r="A180" s="43" t="s">
        <v>219</v>
      </c>
      <c r="B180" s="43" t="s">
        <v>6</v>
      </c>
      <c r="C180" s="44" t="s">
        <v>220</v>
      </c>
      <c r="D180" s="45">
        <v>45421.875</v>
      </c>
      <c r="E180" s="45">
        <v>45422.25</v>
      </c>
      <c r="F180" s="44" t="s">
        <v>221</v>
      </c>
    </row>
    <row r="181" spans="1:6" ht="46.5">
      <c r="A181" s="43" t="s">
        <v>219</v>
      </c>
      <c r="B181" s="43" t="s">
        <v>2</v>
      </c>
      <c r="C181" s="44" t="s">
        <v>222</v>
      </c>
      <c r="D181" s="45">
        <v>45421.875</v>
      </c>
      <c r="E181" s="45">
        <v>45422.25</v>
      </c>
      <c r="F181" s="44" t="s">
        <v>221</v>
      </c>
    </row>
    <row r="182" spans="1:6" ht="46.5">
      <c r="A182" s="43" t="s">
        <v>219</v>
      </c>
      <c r="B182" s="43" t="s">
        <v>2</v>
      </c>
      <c r="C182" s="44" t="s">
        <v>223</v>
      </c>
      <c r="D182" s="45">
        <v>45421.875</v>
      </c>
      <c r="E182" s="45">
        <v>45422.25</v>
      </c>
      <c r="F182" s="44" t="s">
        <v>221</v>
      </c>
    </row>
    <row r="183" spans="1:6" ht="46.5">
      <c r="A183" s="43" t="s">
        <v>219</v>
      </c>
      <c r="B183" s="43" t="s">
        <v>2</v>
      </c>
      <c r="C183" s="44" t="s">
        <v>224</v>
      </c>
      <c r="D183" s="45">
        <v>45421.875</v>
      </c>
      <c r="E183" s="45">
        <v>45422.25</v>
      </c>
      <c r="F183" s="44" t="s">
        <v>221</v>
      </c>
    </row>
    <row r="184" spans="1:6" ht="46.5">
      <c r="A184" s="43" t="s">
        <v>219</v>
      </c>
      <c r="B184" s="43" t="s">
        <v>2</v>
      </c>
      <c r="C184" s="44" t="s">
        <v>225</v>
      </c>
      <c r="D184" s="45">
        <v>45421.875</v>
      </c>
      <c r="E184" s="45">
        <v>45422.25</v>
      </c>
      <c r="F184" s="44" t="s">
        <v>221</v>
      </c>
    </row>
    <row r="185" spans="1:6" ht="46.5">
      <c r="A185" s="43" t="s">
        <v>219</v>
      </c>
      <c r="B185" s="43" t="s">
        <v>6</v>
      </c>
      <c r="C185" s="44" t="s">
        <v>226</v>
      </c>
      <c r="D185" s="45">
        <v>45421.875</v>
      </c>
      <c r="E185" s="45">
        <v>45422.25</v>
      </c>
      <c r="F185" s="44" t="s">
        <v>221</v>
      </c>
    </row>
    <row r="186" spans="1:6" ht="46.5">
      <c r="A186" s="43" t="s">
        <v>219</v>
      </c>
      <c r="B186" s="43" t="s">
        <v>6</v>
      </c>
      <c r="C186" s="44" t="s">
        <v>227</v>
      </c>
      <c r="D186" s="45">
        <v>45421.875</v>
      </c>
      <c r="E186" s="45">
        <v>45422.25</v>
      </c>
      <c r="F186" s="44" t="s">
        <v>221</v>
      </c>
    </row>
    <row r="187" spans="1:6" ht="46.5">
      <c r="A187" s="43" t="s">
        <v>219</v>
      </c>
      <c r="B187" s="43" t="s">
        <v>6</v>
      </c>
      <c r="C187" s="44" t="s">
        <v>228</v>
      </c>
      <c r="D187" s="45">
        <v>45421.875</v>
      </c>
      <c r="E187" s="45">
        <v>45422.25</v>
      </c>
      <c r="F187" s="44" t="s">
        <v>221</v>
      </c>
    </row>
    <row r="188" spans="1:6" ht="46.5">
      <c r="A188" s="43" t="s">
        <v>219</v>
      </c>
      <c r="B188" s="43" t="s">
        <v>6</v>
      </c>
      <c r="C188" s="44" t="s">
        <v>229</v>
      </c>
      <c r="D188" s="45">
        <v>45421.875</v>
      </c>
      <c r="E188" s="45">
        <v>45422.25</v>
      </c>
      <c r="F188" s="44" t="s">
        <v>221</v>
      </c>
    </row>
    <row r="189" spans="1:6" ht="61.5">
      <c r="A189" s="43" t="s">
        <v>219</v>
      </c>
      <c r="B189" s="43" t="s">
        <v>6</v>
      </c>
      <c r="C189" s="44" t="s">
        <v>245</v>
      </c>
      <c r="D189" s="45">
        <v>45421.8333333333</v>
      </c>
      <c r="E189" s="45">
        <v>45422.2083333333</v>
      </c>
      <c r="F189" s="44" t="s">
        <v>246</v>
      </c>
    </row>
    <row r="190" spans="1:6" ht="93">
      <c r="A190" s="43" t="s">
        <v>219</v>
      </c>
      <c r="B190" s="43" t="s">
        <v>6</v>
      </c>
      <c r="C190" s="44" t="s">
        <v>384</v>
      </c>
      <c r="D190" s="45">
        <v>45421.8333333333</v>
      </c>
      <c r="E190" s="45">
        <v>45422.25</v>
      </c>
      <c r="F190" s="44" t="s">
        <v>385</v>
      </c>
    </row>
    <row r="191" spans="1:6" ht="93">
      <c r="A191" s="43" t="s">
        <v>219</v>
      </c>
      <c r="B191" s="43" t="s">
        <v>6</v>
      </c>
      <c r="C191" s="44" t="s">
        <v>386</v>
      </c>
      <c r="D191" s="45">
        <v>45421.8333333333</v>
      </c>
      <c r="E191" s="45">
        <v>45422.25</v>
      </c>
      <c r="F191" s="44" t="s">
        <v>385</v>
      </c>
    </row>
    <row r="192" spans="1:6" ht="93">
      <c r="A192" s="43" t="s">
        <v>219</v>
      </c>
      <c r="B192" s="43" t="s">
        <v>6</v>
      </c>
      <c r="C192" s="44" t="s">
        <v>387</v>
      </c>
      <c r="D192" s="45">
        <v>45421.8333333333</v>
      </c>
      <c r="E192" s="45">
        <v>45422.25</v>
      </c>
      <c r="F192" s="44" t="s">
        <v>385</v>
      </c>
    </row>
    <row r="193" spans="1:6" ht="61.5">
      <c r="A193" s="43" t="s">
        <v>219</v>
      </c>
      <c r="B193" s="43" t="s">
        <v>6</v>
      </c>
      <c r="C193" s="44" t="s">
        <v>410</v>
      </c>
      <c r="D193" s="45">
        <v>45421.875</v>
      </c>
      <c r="E193" s="45">
        <v>45422.25</v>
      </c>
      <c r="F193" s="44" t="s">
        <v>411</v>
      </c>
    </row>
    <row r="194" spans="1:6" ht="61.5">
      <c r="A194" s="43" t="s">
        <v>219</v>
      </c>
      <c r="B194" s="43" t="s">
        <v>6</v>
      </c>
      <c r="C194" s="44" t="s">
        <v>412</v>
      </c>
      <c r="D194" s="45">
        <v>45421.875</v>
      </c>
      <c r="E194" s="45">
        <v>45422.25</v>
      </c>
      <c r="F194" s="44" t="s">
        <v>413</v>
      </c>
    </row>
    <row r="195" spans="1:6" ht="46.5">
      <c r="A195" s="43" t="s">
        <v>212</v>
      </c>
      <c r="B195" s="43" t="s">
        <v>7</v>
      </c>
      <c r="C195" s="44" t="s">
        <v>213</v>
      </c>
      <c r="D195" s="45">
        <v>45421.875</v>
      </c>
      <c r="E195" s="45">
        <v>45422.2083333333</v>
      </c>
      <c r="F195" s="44" t="s">
        <v>214</v>
      </c>
    </row>
    <row r="196" spans="1:6" ht="30.75">
      <c r="A196" s="43" t="s">
        <v>212</v>
      </c>
      <c r="B196" s="43" t="s">
        <v>7</v>
      </c>
      <c r="C196" s="44" t="s">
        <v>239</v>
      </c>
      <c r="D196" s="45">
        <v>45421.8333333333</v>
      </c>
      <c r="E196" s="45">
        <v>45422.25</v>
      </c>
      <c r="F196" s="44" t="s">
        <v>240</v>
      </c>
    </row>
    <row r="197" spans="1:6" ht="46.5">
      <c r="A197" s="43" t="s">
        <v>189</v>
      </c>
      <c r="B197" s="43" t="s">
        <v>6</v>
      </c>
      <c r="C197" s="44" t="s">
        <v>190</v>
      </c>
      <c r="D197" s="45">
        <v>45421.875</v>
      </c>
      <c r="E197" s="45">
        <v>45422.2083333333</v>
      </c>
      <c r="F197" s="44" t="s">
        <v>191</v>
      </c>
    </row>
    <row r="198" spans="1:6" ht="46.5">
      <c r="A198" s="43" t="s">
        <v>189</v>
      </c>
      <c r="B198" s="43" t="s">
        <v>6</v>
      </c>
      <c r="C198" s="44" t="s">
        <v>192</v>
      </c>
      <c r="D198" s="45">
        <v>45421.875</v>
      </c>
      <c r="E198" s="45">
        <v>45422.2083333333</v>
      </c>
      <c r="F198" s="44" t="s">
        <v>191</v>
      </c>
    </row>
    <row r="199" spans="1:6" ht="30.75">
      <c r="A199" s="43" t="s">
        <v>189</v>
      </c>
      <c r="B199" s="43" t="s">
        <v>6</v>
      </c>
      <c r="C199" s="44" t="s">
        <v>241</v>
      </c>
      <c r="D199" s="45">
        <v>45421.8333333333</v>
      </c>
      <c r="E199" s="45">
        <v>45422.25</v>
      </c>
      <c r="F199" s="44" t="s">
        <v>240</v>
      </c>
    </row>
    <row r="200" spans="1:6" ht="77.25">
      <c r="A200" s="43" t="s">
        <v>120</v>
      </c>
      <c r="B200" s="43" t="s">
        <v>4</v>
      </c>
      <c r="C200" s="44" t="s">
        <v>121</v>
      </c>
      <c r="D200" s="45">
        <v>45421.8333333333</v>
      </c>
      <c r="E200" s="45">
        <v>45422.25</v>
      </c>
      <c r="F200" s="44" t="s">
        <v>122</v>
      </c>
    </row>
    <row r="201" spans="1:6" ht="93">
      <c r="A201" s="43" t="s">
        <v>120</v>
      </c>
      <c r="B201" s="43" t="s">
        <v>5</v>
      </c>
      <c r="C201" s="44" t="s">
        <v>137</v>
      </c>
      <c r="D201" s="45">
        <v>45421.8333333333</v>
      </c>
      <c r="E201" s="45">
        <v>45422.2083333333</v>
      </c>
      <c r="F201" s="44" t="s">
        <v>138</v>
      </c>
    </row>
    <row r="202" spans="1:6" ht="61.5">
      <c r="A202" s="43" t="s">
        <v>120</v>
      </c>
      <c r="B202" s="43" t="s">
        <v>4</v>
      </c>
      <c r="C202" s="44" t="s">
        <v>144</v>
      </c>
      <c r="D202" s="45">
        <v>45421.8333333333</v>
      </c>
      <c r="E202" s="45">
        <v>45422.2083333333</v>
      </c>
      <c r="F202" s="44" t="s">
        <v>145</v>
      </c>
    </row>
    <row r="203" spans="1:6" ht="77.25">
      <c r="A203" s="43" t="s">
        <v>120</v>
      </c>
      <c r="B203" s="43" t="s">
        <v>4</v>
      </c>
      <c r="C203" s="44" t="s">
        <v>150</v>
      </c>
      <c r="D203" s="45">
        <v>45421.875</v>
      </c>
      <c r="E203" s="45">
        <v>45422.2083333333</v>
      </c>
      <c r="F203" s="44" t="s">
        <v>151</v>
      </c>
    </row>
    <row r="204" spans="1:6" ht="93">
      <c r="A204" s="43" t="s">
        <v>120</v>
      </c>
      <c r="B204" s="43" t="s">
        <v>4</v>
      </c>
      <c r="C204" s="44" t="s">
        <v>157</v>
      </c>
      <c r="D204" s="45">
        <v>45421.8333333333</v>
      </c>
      <c r="E204" s="45">
        <v>45422.25</v>
      </c>
      <c r="F204" s="44" t="s">
        <v>158</v>
      </c>
    </row>
    <row r="205" spans="1:6" ht="46.5">
      <c r="A205" s="43" t="s">
        <v>120</v>
      </c>
      <c r="B205" s="43" t="s">
        <v>5</v>
      </c>
      <c r="C205" s="44" t="s">
        <v>193</v>
      </c>
      <c r="D205" s="45">
        <v>45421.8333333333</v>
      </c>
      <c r="E205" s="45">
        <v>45422.25</v>
      </c>
      <c r="F205" s="44" t="s">
        <v>194</v>
      </c>
    </row>
    <row r="206" spans="1:6" ht="30.75">
      <c r="A206" s="43" t="s">
        <v>120</v>
      </c>
      <c r="B206" s="43" t="s">
        <v>4</v>
      </c>
      <c r="C206" s="44" t="s">
        <v>242</v>
      </c>
      <c r="D206" s="45">
        <v>45421.8333333333</v>
      </c>
      <c r="E206" s="45">
        <v>45422.2083333333</v>
      </c>
      <c r="F206" s="44" t="s">
        <v>243</v>
      </c>
    </row>
    <row r="207" spans="1:6" ht="30.75">
      <c r="A207" s="43" t="s">
        <v>120</v>
      </c>
      <c r="B207" s="43" t="s">
        <v>4</v>
      </c>
      <c r="C207" s="44" t="s">
        <v>244</v>
      </c>
      <c r="D207" s="45">
        <v>45421.8333333333</v>
      </c>
      <c r="E207" s="45">
        <v>45422.2083333333</v>
      </c>
      <c r="F207" s="44" t="s">
        <v>243</v>
      </c>
    </row>
    <row r="208" spans="1:6" ht="93">
      <c r="A208" s="43" t="s">
        <v>139</v>
      </c>
      <c r="B208" s="43" t="s">
        <v>7</v>
      </c>
      <c r="C208" s="44" t="s">
        <v>140</v>
      </c>
      <c r="D208" s="45">
        <v>45421.8333333333</v>
      </c>
      <c r="E208" s="45">
        <v>45422.25</v>
      </c>
      <c r="F208" s="44" t="s">
        <v>141</v>
      </c>
    </row>
    <row r="209" spans="1:6" ht="93">
      <c r="A209" s="43" t="s">
        <v>139</v>
      </c>
      <c r="B209" s="43" t="s">
        <v>7</v>
      </c>
      <c r="C209" s="44" t="s">
        <v>142</v>
      </c>
      <c r="D209" s="45">
        <v>45421.8333333333</v>
      </c>
      <c r="E209" s="45">
        <v>45422.25</v>
      </c>
      <c r="F209" s="44" t="s">
        <v>141</v>
      </c>
    </row>
    <row r="210" spans="1:6" ht="93">
      <c r="A210" s="43" t="s">
        <v>139</v>
      </c>
      <c r="B210" s="43" t="s">
        <v>7</v>
      </c>
      <c r="C210" s="44" t="s">
        <v>143</v>
      </c>
      <c r="D210" s="45">
        <v>45421.8333333333</v>
      </c>
      <c r="E210" s="45">
        <v>45422.25</v>
      </c>
      <c r="F210" s="44" t="s">
        <v>141</v>
      </c>
    </row>
    <row r="211" spans="1:6" ht="93">
      <c r="A211" s="43" t="s">
        <v>139</v>
      </c>
      <c r="B211" s="43" t="s">
        <v>8</v>
      </c>
      <c r="C211" s="44" t="s">
        <v>148</v>
      </c>
      <c r="D211" s="45">
        <v>45421.8333333333</v>
      </c>
      <c r="E211" s="45">
        <v>45422.25</v>
      </c>
      <c r="F211" s="44" t="s">
        <v>149</v>
      </c>
    </row>
    <row r="212" spans="1:6" ht="46.5">
      <c r="A212" s="43" t="s">
        <v>186</v>
      </c>
      <c r="B212" s="43" t="s">
        <v>4</v>
      </c>
      <c r="C212" s="44" t="s">
        <v>187</v>
      </c>
      <c r="D212" s="45">
        <v>44936.875</v>
      </c>
      <c r="E212" s="45">
        <v>45714.2083333333</v>
      </c>
      <c r="F212" s="44" t="s">
        <v>188</v>
      </c>
    </row>
    <row r="213" spans="1:6" ht="61.5">
      <c r="A213" s="43" t="s">
        <v>186</v>
      </c>
      <c r="B213" s="43" t="s">
        <v>4</v>
      </c>
      <c r="C213" s="44" t="s">
        <v>195</v>
      </c>
      <c r="D213" s="45">
        <v>45421.875</v>
      </c>
      <c r="E213" s="45">
        <v>45422.2083333333</v>
      </c>
      <c r="F213" s="44" t="s">
        <v>196</v>
      </c>
    </row>
    <row r="214" spans="1:6" ht="61.5">
      <c r="A214" s="43" t="s">
        <v>186</v>
      </c>
      <c r="B214" s="43" t="s">
        <v>4</v>
      </c>
      <c r="C214" s="44" t="s">
        <v>197</v>
      </c>
      <c r="D214" s="45">
        <v>45421.875</v>
      </c>
      <c r="E214" s="45">
        <v>45422.2083333333</v>
      </c>
      <c r="F214" s="44" t="s">
        <v>196</v>
      </c>
    </row>
  </sheetData>
  <sheetProtection/>
  <autoFilter ref="A2:F82">
    <sortState ref="A3:F214">
      <sortCondition sortBy="value" ref="A3:A214"/>
    </sortState>
  </autoFilter>
  <mergeCells count="1">
    <mergeCell ref="A1:F1"/>
  </mergeCells>
  <conditionalFormatting sqref="A3:F214">
    <cfRule type="expression" priority="1" dxfId="0">
      <formula>$J3="Over 12 hours"</formula>
    </cfRule>
  </conditionalFormatting>
  <printOptions/>
  <pageMargins left="0.7" right="0.7" top="0.75" bottom="0.75" header="0.3" footer="0.3"/>
  <pageSetup horizontalDpi="90" verticalDpi="9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Highways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Sparks</dc:creator>
  <cp:keywords/>
  <dc:description/>
  <cp:lastModifiedBy>Max Lingley-Churchill</cp:lastModifiedBy>
  <cp:lastPrinted>2018-06-22T09:26:57Z</cp:lastPrinted>
  <dcterms:created xsi:type="dcterms:W3CDTF">2018-05-14T11:33:39Z</dcterms:created>
  <dcterms:modified xsi:type="dcterms:W3CDTF">2024-05-03T14:22:04Z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0x010100245106A6FB05E5439A2F0D1B69EDED6F</vt:lpwstr>
  </property>
</Properties>
</file>